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＃작업폴더\제주시\제주시청_2017개편\컨텐츠요청사항\220718_2021년 통계연보\2021년 제61회 제주시 통계연보(최종)\"/>
    </mc:Choice>
  </mc:AlternateContent>
  <bookViews>
    <workbookView xWindow="0" yWindow="0" windowWidth="28800" windowHeight="10275" tabRatio="715"/>
  </bookViews>
  <sheets>
    <sheet name="1. 행정구역" sheetId="91" r:id="rId1"/>
    <sheet name="2. 토지지목별 현황(1)" sheetId="92" r:id="rId2"/>
    <sheet name="2. 토지 지목별 현황(2)" sheetId="94" r:id="rId3"/>
    <sheet name="2. 토지 지목별 현황(3)" sheetId="95" r:id="rId4"/>
    <sheet name="3.지역별 일기일수" sheetId="77" r:id="rId5"/>
    <sheet name="4.기상개황(제주) " sheetId="79" r:id="rId6"/>
    <sheet name="4.기상개황(고산) " sheetId="82" r:id="rId7"/>
    <sheet name="5.강수량 " sheetId="83" r:id="rId8"/>
  </sheets>
  <externalReferences>
    <externalReference r:id="rId9"/>
  </externalReferences>
  <definedNames>
    <definedName name="_xlnm.Database" localSheetId="2">#REF!</definedName>
    <definedName name="_xlnm.Database" localSheetId="3">#REF!</definedName>
    <definedName name="_xlnm.Database" localSheetId="1">#REF!</definedName>
    <definedName name="_xlnm.Database">#REF!</definedName>
    <definedName name="_xlnm.Print_Area" localSheetId="0">'1. 행정구역'!$A$1:$M$41</definedName>
    <definedName name="_xlnm.Print_Area" localSheetId="3">'2. 토지 지목별 현황(3)'!$A$1:$K$39</definedName>
    <definedName name="_xlnm.Print_Area" localSheetId="4">'3.지역별 일기일수'!$A$1:$X$29</definedName>
    <definedName name="_xlnm.Print_Area" localSheetId="6">'4.기상개황(고산) '!$A$1:$R$29</definedName>
    <definedName name="_xlnm.Print_Area" localSheetId="5">'4.기상개황(제주) '!$A$1:$R$29</definedName>
    <definedName name="_xlnm.Print_Area" localSheetId="7">'5.강수량 '!$A$1:$Q$21</definedName>
    <definedName name="sffs">#REF!</definedName>
    <definedName name="ㅁㅁㅁㄴㅇㄻㄴ">#REF!</definedName>
    <definedName name="ㅂㅈㄷㄱㅂㅈㄷㄱ">#REF!</definedName>
    <definedName name="양성구">[1]봉사원파견!$B$43:$B$44</definedName>
    <definedName name="주간예산구분">[1]주간보호!$D$6:$D$50</definedName>
    <definedName name="주간정원2" localSheetId="0">#REF!</definedName>
    <definedName name="주간정원2" localSheetId="2">#REF!</definedName>
    <definedName name="주간정원2" localSheetId="3">#REF!</definedName>
    <definedName name="주간정원2" localSheetId="1">#REF!</definedName>
    <definedName name="주간정원2">#REF!</definedName>
    <definedName name="주간종사11" localSheetId="0">#REF!</definedName>
    <definedName name="주간종사11" localSheetId="2">#REF!</definedName>
    <definedName name="주간종사11" localSheetId="3">#REF!</definedName>
    <definedName name="주간종사11" localSheetId="1">#REF!</definedName>
    <definedName name="주간종사11">#REF!</definedName>
    <definedName name="치매1">[1]주간보호!$D$55:$D$79</definedName>
    <definedName name="ㅠ1" localSheetId="0">#REF!</definedName>
    <definedName name="ㅠ1" localSheetId="2">#REF!</definedName>
    <definedName name="ㅠ1" localSheetId="3">#REF!</definedName>
    <definedName name="ㅠ1" localSheetId="1">#REF!</definedName>
    <definedName name="ㅠ1">#REF!</definedName>
  </definedNames>
  <calcPr calcId="162913"/>
</workbook>
</file>

<file path=xl/calcChain.xml><?xml version="1.0" encoding="utf-8"?>
<calcChain xmlns="http://schemas.openxmlformats.org/spreadsheetml/2006/main">
  <c r="C39" i="91" l="1"/>
  <c r="C38" i="91"/>
  <c r="C37" i="91"/>
  <c r="C36" i="91"/>
  <c r="C35" i="91"/>
  <c r="C34" i="91"/>
  <c r="C33" i="91"/>
  <c r="C32" i="91"/>
  <c r="C31" i="91"/>
  <c r="C30" i="91"/>
  <c r="C29" i="91"/>
  <c r="C28" i="91"/>
  <c r="C27" i="91"/>
  <c r="C26" i="91"/>
  <c r="C25" i="91"/>
  <c r="C24" i="91"/>
  <c r="C23" i="91"/>
  <c r="C22" i="91"/>
  <c r="C21" i="91"/>
  <c r="C20" i="91"/>
  <c r="C19" i="91"/>
  <c r="C18" i="91"/>
  <c r="C17" i="91"/>
  <c r="C16" i="91"/>
  <c r="C15" i="91"/>
  <c r="C14" i="91"/>
  <c r="L13" i="91" l="1"/>
  <c r="K13" i="91"/>
  <c r="J13" i="91"/>
  <c r="H13" i="91"/>
</calcChain>
</file>

<file path=xl/sharedStrings.xml><?xml version="1.0" encoding="utf-8"?>
<sst xmlns="http://schemas.openxmlformats.org/spreadsheetml/2006/main" count="830" uniqueCount="334">
  <si>
    <t>Precipitation</t>
  </si>
  <si>
    <t>(단위 : 일)</t>
  </si>
  <si>
    <t>(Unit : day)</t>
  </si>
  <si>
    <t>연   별
월   별</t>
  </si>
  <si>
    <t>맑 음</t>
  </si>
  <si>
    <r>
      <rPr>
        <b/>
        <sz val="9"/>
        <rFont val="함초롬돋움"/>
        <family val="3"/>
        <charset val="129"/>
      </rPr>
      <t>구름  조금</t>
    </r>
    <r>
      <rPr>
        <b/>
        <vertAlign val="superscript"/>
        <sz val="9"/>
        <rFont val="함초롬돋움"/>
        <family val="3"/>
        <charset val="129"/>
      </rPr>
      <t>1)</t>
    </r>
  </si>
  <si>
    <r>
      <rPr>
        <b/>
        <sz val="9"/>
        <rFont val="함초롬돋움"/>
        <family val="3"/>
        <charset val="129"/>
      </rPr>
      <t>구름  많음</t>
    </r>
    <r>
      <rPr>
        <b/>
        <vertAlign val="superscript"/>
        <sz val="9"/>
        <rFont val="함초롬돋움"/>
        <family val="3"/>
        <charset val="129"/>
      </rPr>
      <t>1)</t>
    </r>
  </si>
  <si>
    <t>흐 림</t>
  </si>
  <si>
    <r>
      <rPr>
        <b/>
        <sz val="9"/>
        <rFont val="함초롬돋움"/>
        <family val="3"/>
        <charset val="129"/>
      </rPr>
      <t xml:space="preserve">강 수
</t>
    </r>
    <r>
      <rPr>
        <b/>
        <sz val="8"/>
        <rFont val="함초롬돋움"/>
        <family val="3"/>
        <charset val="129"/>
      </rPr>
      <t>(0.1㎜이상)</t>
    </r>
  </si>
  <si>
    <t>서 리</t>
  </si>
  <si>
    <t>안 개</t>
  </si>
  <si>
    <t>눈</t>
  </si>
  <si>
    <t>뇌 전</t>
  </si>
  <si>
    <t>폭 풍</t>
  </si>
  <si>
    <t>황 사</t>
  </si>
  <si>
    <t>Year
Month</t>
  </si>
  <si>
    <t xml:space="preserve">Partly </t>
  </si>
  <si>
    <t>Mostly</t>
  </si>
  <si>
    <t>Rain</t>
  </si>
  <si>
    <t>Thunder-</t>
  </si>
  <si>
    <t xml:space="preserve">Yellow </t>
  </si>
  <si>
    <t>Clear</t>
  </si>
  <si>
    <t>cloudy</t>
  </si>
  <si>
    <t>Cloud</t>
  </si>
  <si>
    <t>(over 0.1㎜)</t>
  </si>
  <si>
    <t>Frost</t>
  </si>
  <si>
    <t>Fog</t>
  </si>
  <si>
    <t>Snow</t>
  </si>
  <si>
    <t>Storm</t>
  </si>
  <si>
    <t>Gale</t>
  </si>
  <si>
    <t>sand</t>
  </si>
  <si>
    <t>1월</t>
  </si>
  <si>
    <t>Jan.</t>
  </si>
  <si>
    <t>2월</t>
  </si>
  <si>
    <t>Feb.</t>
  </si>
  <si>
    <t>3월</t>
  </si>
  <si>
    <t>Mar.</t>
  </si>
  <si>
    <t>4월</t>
  </si>
  <si>
    <t>Apr.</t>
  </si>
  <si>
    <t>5월</t>
  </si>
  <si>
    <t>May</t>
  </si>
  <si>
    <t>6월</t>
  </si>
  <si>
    <t>June</t>
  </si>
  <si>
    <t>7월</t>
  </si>
  <si>
    <t>July</t>
  </si>
  <si>
    <t>8월</t>
  </si>
  <si>
    <t>Aug.</t>
  </si>
  <si>
    <t>9월</t>
  </si>
  <si>
    <t>Sept.</t>
  </si>
  <si>
    <t>10월</t>
  </si>
  <si>
    <t>Oct.</t>
  </si>
  <si>
    <t>11월</t>
  </si>
  <si>
    <t>Nov.</t>
  </si>
  <si>
    <t>12월</t>
  </si>
  <si>
    <t>Dec.</t>
  </si>
  <si>
    <t>Source : Jeju Regional Meteorological Office</t>
  </si>
  <si>
    <r>
      <rPr>
        <b/>
        <sz val="9"/>
        <rFont val="함초롬돋움"/>
        <family val="3"/>
        <charset val="129"/>
      </rPr>
      <t>구름
조금</t>
    </r>
    <r>
      <rPr>
        <b/>
        <vertAlign val="superscript"/>
        <sz val="9"/>
        <rFont val="함초롬돋움"/>
        <family val="3"/>
        <charset val="129"/>
      </rPr>
      <t>1)</t>
    </r>
  </si>
  <si>
    <r>
      <rPr>
        <b/>
        <sz val="9"/>
        <rFont val="함초롬돋움"/>
        <family val="3"/>
        <charset val="129"/>
      </rPr>
      <t>구름
많음</t>
    </r>
    <r>
      <rPr>
        <b/>
        <vertAlign val="superscript"/>
        <sz val="9"/>
        <rFont val="함초롬돋움"/>
        <family val="3"/>
        <charset val="129"/>
      </rPr>
      <t>1)</t>
    </r>
  </si>
  <si>
    <t>강 수
(0.1㎜이상)</t>
  </si>
  <si>
    <t>Yellow</t>
  </si>
  <si>
    <t xml:space="preserve"> sand</t>
  </si>
  <si>
    <t>자료 : 고산지역기상서비스센터</t>
  </si>
  <si>
    <t xml:space="preserve"> Source : Gosan Weather Station</t>
  </si>
  <si>
    <t>기      온
Air temperature(℃)</t>
  </si>
  <si>
    <t>강 수 량
(㎜)</t>
  </si>
  <si>
    <t>평  균
해면기압</t>
  </si>
  <si>
    <t>이슬점온도
(℃)</t>
  </si>
  <si>
    <t>평균운량
(1/10)</t>
  </si>
  <si>
    <t>일조시간
(hr)</t>
  </si>
  <si>
    <t>최심신적설
(㎝)</t>
  </si>
  <si>
    <t>바    람(㎧)
Windspeed</t>
  </si>
  <si>
    <t xml:space="preserve">평  균
</t>
  </si>
  <si>
    <t xml:space="preserve">평균최고
</t>
  </si>
  <si>
    <t xml:space="preserve">최고극값
</t>
  </si>
  <si>
    <t xml:space="preserve">평균최저
</t>
  </si>
  <si>
    <t xml:space="preserve">최저극값
</t>
  </si>
  <si>
    <t xml:space="preserve">최  소
</t>
  </si>
  <si>
    <t>(hPa)
Air pressure</t>
  </si>
  <si>
    <t xml:space="preserve">
Mean</t>
  </si>
  <si>
    <t xml:space="preserve">
Duration</t>
  </si>
  <si>
    <t xml:space="preserve">
Maximum</t>
  </si>
  <si>
    <t xml:space="preserve">평균풍속
</t>
  </si>
  <si>
    <t xml:space="preserve">최대풍속
</t>
  </si>
  <si>
    <t>최대순간
풍속</t>
  </si>
  <si>
    <t>Mean</t>
  </si>
  <si>
    <t>dewpoint</t>
  </si>
  <si>
    <t xml:space="preserve"> of</t>
  </si>
  <si>
    <t>maximum</t>
  </si>
  <si>
    <t>Highest</t>
  </si>
  <si>
    <t>minimum</t>
  </si>
  <si>
    <t>Lowest</t>
  </si>
  <si>
    <t>sea level</t>
  </si>
  <si>
    <t>temperature</t>
  </si>
  <si>
    <t>cloud</t>
  </si>
  <si>
    <t>sunshine</t>
  </si>
  <si>
    <t>snowfall</t>
  </si>
  <si>
    <t>Source : Jeju Regional Office of  Meteorology</t>
  </si>
  <si>
    <t>가. 제주  지역</t>
  </si>
  <si>
    <t>상 대  습 도
Relative humidity(%)</t>
  </si>
  <si>
    <t>강  수  량
(㎜)</t>
  </si>
  <si>
    <t>상  대  습  도
Relative humidity(%)</t>
  </si>
  <si>
    <t xml:space="preserve">   Gosan Area</t>
  </si>
  <si>
    <t>Precipita-</t>
  </si>
  <si>
    <t>tion</t>
  </si>
  <si>
    <t>Source : Gosan Weather Service Center</t>
  </si>
  <si>
    <t>(단위 : mm)</t>
  </si>
  <si>
    <t xml:space="preserve">(Unit : mm) </t>
  </si>
  <si>
    <t>연   별</t>
  </si>
  <si>
    <t>계</t>
  </si>
  <si>
    <t>1 월</t>
  </si>
  <si>
    <t xml:space="preserve">2 월 </t>
  </si>
  <si>
    <t>3 월</t>
  </si>
  <si>
    <t>4 월</t>
  </si>
  <si>
    <t>5 월</t>
  </si>
  <si>
    <t xml:space="preserve">6 월 </t>
  </si>
  <si>
    <t>7 월</t>
  </si>
  <si>
    <t>8 월</t>
  </si>
  <si>
    <t>9 월</t>
  </si>
  <si>
    <t>10 월</t>
  </si>
  <si>
    <t>11 월</t>
  </si>
  <si>
    <t>12 월</t>
  </si>
  <si>
    <t>Year</t>
  </si>
  <si>
    <t>Total</t>
  </si>
  <si>
    <t>January</t>
  </si>
  <si>
    <t>February</t>
  </si>
  <si>
    <t>March</t>
  </si>
  <si>
    <t>April</t>
  </si>
  <si>
    <t>August</t>
  </si>
  <si>
    <t>September</t>
  </si>
  <si>
    <t>October</t>
  </si>
  <si>
    <t>November</t>
  </si>
  <si>
    <t>December</t>
  </si>
  <si>
    <t>제 주 지 방</t>
  </si>
  <si>
    <t>Jeju-si Area</t>
  </si>
  <si>
    <t>고 산 지 방</t>
  </si>
  <si>
    <t>Gosan Area</t>
  </si>
  <si>
    <t xml:space="preserve">                     Source : Jeju Regional Meteorological Office</t>
  </si>
  <si>
    <t>Cloudy</t>
    <phoneticPr fontId="2" type="noConversion"/>
  </si>
  <si>
    <t>Mean</t>
    <phoneticPr fontId="2" type="noConversion"/>
  </si>
  <si>
    <t>Speed</t>
    <phoneticPr fontId="2" type="noConversion"/>
  </si>
  <si>
    <t>Highest</t>
    <phoneticPr fontId="2" type="noConversion"/>
  </si>
  <si>
    <t>Gust speed</t>
    <phoneticPr fontId="2" type="noConversion"/>
  </si>
  <si>
    <r>
      <t xml:space="preserve"> 2015</t>
    </r>
    <r>
      <rPr>
        <vertAlign val="superscript"/>
        <sz val="9"/>
        <rFont val="함초롬돋움"/>
        <family val="3"/>
        <charset val="129"/>
      </rPr>
      <t>2)</t>
    </r>
    <phoneticPr fontId="2" type="noConversion"/>
  </si>
  <si>
    <r>
      <t xml:space="preserve"> 2015</t>
    </r>
    <r>
      <rPr>
        <vertAlign val="superscript"/>
        <sz val="9"/>
        <rFont val="맑은 고딕 Semilight"/>
        <family val="3"/>
        <charset val="129"/>
      </rPr>
      <t>2)</t>
    </r>
    <phoneticPr fontId="2" type="noConversion"/>
  </si>
  <si>
    <r>
      <t xml:space="preserve">  2015</t>
    </r>
    <r>
      <rPr>
        <vertAlign val="superscript"/>
        <sz val="9"/>
        <rFont val="함초롬돋움"/>
        <family val="3"/>
        <charset val="129"/>
      </rPr>
      <t>1)</t>
    </r>
    <phoneticPr fontId="2" type="noConversion"/>
  </si>
  <si>
    <t>자료 :  제주지방기상청</t>
    <phoneticPr fontId="2" type="noConversion"/>
  </si>
  <si>
    <t>Summary of Meteorological Conditions by Area</t>
    <phoneticPr fontId="2" type="noConversion"/>
  </si>
  <si>
    <t>Summary of Meteorological Conditions by Area(Cont'd)</t>
    <phoneticPr fontId="2" type="noConversion"/>
  </si>
  <si>
    <t>가. 제주 지역   Jeju-si Area</t>
    <phoneticPr fontId="2" type="noConversion"/>
  </si>
  <si>
    <r>
      <rPr>
        <sz val="8"/>
        <color theme="0"/>
        <rFont val="함초롬돋움"/>
        <family val="3"/>
        <charset val="129"/>
      </rPr>
      <t>주</t>
    </r>
    <r>
      <rPr>
        <sz val="8"/>
        <rFont val="함초롬돋움"/>
        <family val="3"/>
        <charset val="129"/>
      </rPr>
      <t>주 : 1) 2015년 조직개편으로 목측 미실시</t>
    </r>
    <phoneticPr fontId="2" type="noConversion"/>
  </si>
  <si>
    <t>자료 : 제주지방기상청</t>
    <phoneticPr fontId="2" type="noConversion"/>
  </si>
  <si>
    <r>
      <rPr>
        <sz val="8"/>
        <color theme="0"/>
        <rFont val="함초롬돋움"/>
        <family val="3"/>
        <charset val="129"/>
      </rPr>
      <t>자</t>
    </r>
    <r>
      <rPr>
        <sz val="8"/>
        <rFont val="함초롬돋움"/>
        <family val="3"/>
        <charset val="129"/>
      </rPr>
      <t>주 : 1) 2011년부터  '구름조금',  '구름많음'  항목  추가</t>
    </r>
    <phoneticPr fontId="2" type="noConversion"/>
  </si>
  <si>
    <r>
      <rPr>
        <sz val="8"/>
        <color theme="0"/>
        <rFont val="함초롬돋움"/>
        <family val="3"/>
        <charset val="129"/>
      </rPr>
      <t>자주  :</t>
    </r>
    <r>
      <rPr>
        <sz val="8"/>
        <rFont val="함초롬돋움"/>
        <family val="3"/>
        <charset val="129"/>
      </rPr>
      <t>2) 2015년 조직개편으로 목측 미실시</t>
    </r>
    <phoneticPr fontId="2" type="noConversion"/>
  </si>
  <si>
    <t xml:space="preserve"> 3. 지역별 일기일수</t>
    <phoneticPr fontId="2" type="noConversion"/>
  </si>
  <si>
    <t>5. 강 수 량</t>
    <phoneticPr fontId="2" type="noConversion"/>
  </si>
  <si>
    <t>Number Of Days For Weather Conditions</t>
    <phoneticPr fontId="2" type="noConversion"/>
  </si>
  <si>
    <t>at mean</t>
    <phoneticPr fontId="2" type="noConversion"/>
  </si>
  <si>
    <t xml:space="preserve">
Mean</t>
    <phoneticPr fontId="2" type="noConversion"/>
  </si>
  <si>
    <t>amount</t>
    <phoneticPr fontId="2" type="noConversion"/>
  </si>
  <si>
    <t>new</t>
    <phoneticPr fontId="2" type="noConversion"/>
  </si>
  <si>
    <t>(단위 : 개)</t>
    <phoneticPr fontId="101" type="noConversion"/>
  </si>
  <si>
    <t>(Unit : number)</t>
    <phoneticPr fontId="101" type="noConversion"/>
  </si>
  <si>
    <t>연별 및 
읍면동별</t>
    <phoneticPr fontId="101" type="noConversion"/>
  </si>
  <si>
    <t>면     적</t>
    <phoneticPr fontId="101" type="noConversion"/>
  </si>
  <si>
    <t>반</t>
    <phoneticPr fontId="101" type="noConversion"/>
  </si>
  <si>
    <t>Year &amp; Eup
Myeon Dong</t>
    <phoneticPr fontId="101" type="noConversion"/>
  </si>
  <si>
    <t>구성비</t>
    <phoneticPr fontId="101" type="noConversion"/>
  </si>
  <si>
    <t xml:space="preserve">읍 </t>
    <phoneticPr fontId="101" type="noConversion"/>
  </si>
  <si>
    <t>면</t>
    <phoneticPr fontId="101" type="noConversion"/>
  </si>
  <si>
    <t>동 Dong</t>
    <phoneticPr fontId="101" type="noConversion"/>
  </si>
  <si>
    <t>통</t>
    <phoneticPr fontId="101" type="noConversion"/>
  </si>
  <si>
    <t>(㎢)</t>
    <phoneticPr fontId="101" type="noConversion"/>
  </si>
  <si>
    <t>(%)</t>
    <phoneticPr fontId="101" type="noConversion"/>
  </si>
  <si>
    <t>행정</t>
    <phoneticPr fontId="101" type="noConversion"/>
  </si>
  <si>
    <t>법정</t>
    <phoneticPr fontId="101" type="noConversion"/>
  </si>
  <si>
    <t>Area</t>
    <phoneticPr fontId="101" type="noConversion"/>
  </si>
  <si>
    <t>Compo-
sition</t>
    <phoneticPr fontId="101" type="noConversion"/>
  </si>
  <si>
    <t>Eup</t>
    <phoneticPr fontId="101" type="noConversion"/>
  </si>
  <si>
    <t>Myeon</t>
    <phoneticPr fontId="101" type="noConversion"/>
  </si>
  <si>
    <t>Admin-
istrative</t>
    <phoneticPr fontId="101" type="noConversion"/>
  </si>
  <si>
    <t>Legal</t>
    <phoneticPr fontId="101" type="noConversion"/>
  </si>
  <si>
    <t>Tong</t>
    <phoneticPr fontId="101" type="noConversion"/>
  </si>
  <si>
    <t>Ban</t>
    <phoneticPr fontId="101" type="noConversion"/>
  </si>
  <si>
    <t>한  림  읍</t>
    <phoneticPr fontId="101" type="noConversion"/>
  </si>
  <si>
    <t>Hallim-eup</t>
    <phoneticPr fontId="101" type="noConversion"/>
  </si>
  <si>
    <t>애  월  읍</t>
    <phoneticPr fontId="101" type="noConversion"/>
  </si>
  <si>
    <t>Aewol-eup</t>
    <phoneticPr fontId="101" type="noConversion"/>
  </si>
  <si>
    <t>구  좌  읍</t>
    <phoneticPr fontId="101" type="noConversion"/>
  </si>
  <si>
    <t>Gujwa-eup</t>
    <phoneticPr fontId="101" type="noConversion"/>
  </si>
  <si>
    <t>조  천  읍</t>
    <phoneticPr fontId="101" type="noConversion"/>
  </si>
  <si>
    <t>Jocheon-eup</t>
    <phoneticPr fontId="101" type="noConversion"/>
  </si>
  <si>
    <t>한  경  면</t>
    <phoneticPr fontId="101" type="noConversion"/>
  </si>
  <si>
    <t>Hangyeong-myeon</t>
    <phoneticPr fontId="101" type="noConversion"/>
  </si>
  <si>
    <t>추  자  면</t>
    <phoneticPr fontId="101" type="noConversion"/>
  </si>
  <si>
    <t>Chuja-myeon</t>
    <phoneticPr fontId="101" type="noConversion"/>
  </si>
  <si>
    <t>우  도  면</t>
    <phoneticPr fontId="101" type="noConversion"/>
  </si>
  <si>
    <t>Udo-myeon</t>
    <phoneticPr fontId="101" type="noConversion"/>
  </si>
  <si>
    <t>일 도 1 동</t>
    <phoneticPr fontId="101" type="noConversion"/>
  </si>
  <si>
    <t>IIdo 1 dong</t>
    <phoneticPr fontId="101" type="noConversion"/>
  </si>
  <si>
    <t>일 도 2 동</t>
    <phoneticPr fontId="101" type="noConversion"/>
  </si>
  <si>
    <t>IIdo 2 dong</t>
    <phoneticPr fontId="101" type="noConversion"/>
  </si>
  <si>
    <t>이 도 1 동</t>
    <phoneticPr fontId="101" type="noConversion"/>
  </si>
  <si>
    <t>Ido 1 dong</t>
    <phoneticPr fontId="101" type="noConversion"/>
  </si>
  <si>
    <t>이 도 2 동</t>
    <phoneticPr fontId="101" type="noConversion"/>
  </si>
  <si>
    <t>Ido 2 dong</t>
    <phoneticPr fontId="101" type="noConversion"/>
  </si>
  <si>
    <t>삼 도 1 동</t>
    <phoneticPr fontId="101" type="noConversion"/>
  </si>
  <si>
    <t>Samdo 1 dong</t>
    <phoneticPr fontId="101" type="noConversion"/>
  </si>
  <si>
    <t>삼 도 2 동</t>
    <phoneticPr fontId="101" type="noConversion"/>
  </si>
  <si>
    <t>Samdo 2 dong</t>
    <phoneticPr fontId="101" type="noConversion"/>
  </si>
  <si>
    <t>용 담 1 동</t>
    <phoneticPr fontId="101" type="noConversion"/>
  </si>
  <si>
    <t>Yongdam 1 dong</t>
    <phoneticPr fontId="101" type="noConversion"/>
  </si>
  <si>
    <t>용 담 2 동</t>
    <phoneticPr fontId="101" type="noConversion"/>
  </si>
  <si>
    <t>Yongdam 2 dong</t>
    <phoneticPr fontId="101" type="noConversion"/>
  </si>
  <si>
    <t>건  입  동</t>
    <phoneticPr fontId="101" type="noConversion"/>
  </si>
  <si>
    <t>Geonip-dong</t>
    <phoneticPr fontId="101" type="noConversion"/>
  </si>
  <si>
    <t>화  북  동</t>
    <phoneticPr fontId="101" type="noConversion"/>
  </si>
  <si>
    <t>Hwabuk-dong</t>
    <phoneticPr fontId="101" type="noConversion"/>
  </si>
  <si>
    <t>삼  양  동</t>
    <phoneticPr fontId="101" type="noConversion"/>
  </si>
  <si>
    <t>Samyang-dong</t>
    <phoneticPr fontId="101" type="noConversion"/>
  </si>
  <si>
    <t>봉  개  동</t>
    <phoneticPr fontId="101" type="noConversion"/>
  </si>
  <si>
    <t>Bonggae-dong</t>
    <phoneticPr fontId="101" type="noConversion"/>
  </si>
  <si>
    <t>아  라  동</t>
    <phoneticPr fontId="101" type="noConversion"/>
  </si>
  <si>
    <t>Ara-dong</t>
    <phoneticPr fontId="101" type="noConversion"/>
  </si>
  <si>
    <t>오  라  동</t>
    <phoneticPr fontId="101" type="noConversion"/>
  </si>
  <si>
    <t>Ora-dong</t>
    <phoneticPr fontId="101" type="noConversion"/>
  </si>
  <si>
    <t>연       동</t>
    <phoneticPr fontId="101" type="noConversion"/>
  </si>
  <si>
    <t>Yeon-dong</t>
    <phoneticPr fontId="101" type="noConversion"/>
  </si>
  <si>
    <t>노  형  동</t>
    <phoneticPr fontId="101" type="noConversion"/>
  </si>
  <si>
    <t>Nohyeong-dong</t>
    <phoneticPr fontId="101" type="noConversion"/>
  </si>
  <si>
    <t>외  도  동</t>
    <phoneticPr fontId="101" type="noConversion"/>
  </si>
  <si>
    <t>Oedo-dong</t>
    <phoneticPr fontId="101" type="noConversion"/>
  </si>
  <si>
    <t>이  호  동</t>
    <phoneticPr fontId="101" type="noConversion"/>
  </si>
  <si>
    <t>Iho-dong</t>
    <phoneticPr fontId="101" type="noConversion"/>
  </si>
  <si>
    <t>도  두  동</t>
    <phoneticPr fontId="101" type="noConversion"/>
  </si>
  <si>
    <t>Dodu-dong</t>
    <phoneticPr fontId="101" type="noConversion"/>
  </si>
  <si>
    <t xml:space="preserve">   주 : 1) 읍·면·동 합계는 법정동 제외됨</t>
    <phoneticPr fontId="2" type="noConversion"/>
  </si>
  <si>
    <t xml:space="preserve">         2) 통·리 합계는 법정리 제외됨</t>
    <phoneticPr fontId="2" type="noConversion"/>
  </si>
  <si>
    <t xml:space="preserve">리 </t>
    <phoneticPr fontId="101" type="noConversion"/>
  </si>
  <si>
    <t>Ri</t>
    <phoneticPr fontId="2" type="noConversion"/>
  </si>
  <si>
    <t xml:space="preserve">1. 행   정   구   역                         Administrative Districts of Local Governments         </t>
    <phoneticPr fontId="101" type="noConversion"/>
  </si>
  <si>
    <t>(단위 :  ㎡)</t>
    <phoneticPr fontId="101" type="noConversion"/>
  </si>
  <si>
    <t>(Unit : ㎡)</t>
    <phoneticPr fontId="101" type="noConversion"/>
  </si>
  <si>
    <t>연별 및 읍면동별</t>
    <phoneticPr fontId="101" type="noConversion"/>
  </si>
  <si>
    <t>합   계</t>
    <phoneticPr fontId="101" type="noConversion"/>
  </si>
  <si>
    <t>전</t>
    <phoneticPr fontId="101" type="noConversion"/>
  </si>
  <si>
    <t>답</t>
    <phoneticPr fontId="101" type="noConversion"/>
  </si>
  <si>
    <t>과 수 원</t>
    <phoneticPr fontId="101" type="noConversion"/>
  </si>
  <si>
    <t>목 장 용 지</t>
    <phoneticPr fontId="101" type="noConversion"/>
  </si>
  <si>
    <t>임    야</t>
    <phoneticPr fontId="101" type="noConversion"/>
  </si>
  <si>
    <t>광 천 지</t>
    <phoneticPr fontId="101" type="noConversion"/>
  </si>
  <si>
    <t>대    지</t>
    <phoneticPr fontId="101" type="noConversion"/>
  </si>
  <si>
    <t>공 장 용 지</t>
    <phoneticPr fontId="101" type="noConversion"/>
  </si>
  <si>
    <t>Year &amp; Eup 
Myeon Dong</t>
    <phoneticPr fontId="101" type="noConversion"/>
  </si>
  <si>
    <t>Total</t>
    <phoneticPr fontId="101" type="noConversion"/>
  </si>
  <si>
    <t>Dry paddy</t>
    <phoneticPr fontId="101" type="noConversion"/>
  </si>
  <si>
    <t xml:space="preserve"> Rice paddy </t>
    <phoneticPr fontId="101" type="noConversion"/>
  </si>
  <si>
    <t>Orchard</t>
    <phoneticPr fontId="101" type="noConversion"/>
  </si>
  <si>
    <t>Pastures</t>
    <phoneticPr fontId="101" type="noConversion"/>
  </si>
  <si>
    <t>Forest field</t>
    <phoneticPr fontId="101" type="noConversion"/>
  </si>
  <si>
    <t>Mineral
Springsite</t>
    <phoneticPr fontId="101" type="noConversion"/>
  </si>
  <si>
    <t>Building land</t>
    <phoneticPr fontId="101" type="noConversion"/>
  </si>
  <si>
    <t>Factory</t>
    <phoneticPr fontId="101" type="noConversion"/>
  </si>
  <si>
    <t>Site</t>
    <phoneticPr fontId="101" type="noConversion"/>
  </si>
  <si>
    <t>2 0 1 3</t>
    <phoneticPr fontId="101" type="noConversion"/>
  </si>
  <si>
    <t>2 0 1 4</t>
  </si>
  <si>
    <t>2 0 1 5</t>
  </si>
  <si>
    <t>2 0 1 6</t>
    <phoneticPr fontId="101" type="noConversion"/>
  </si>
  <si>
    <t>2 0 1 7</t>
    <phoneticPr fontId="101" type="noConversion"/>
  </si>
  <si>
    <t>2 0 1 8</t>
    <phoneticPr fontId="101" type="noConversion"/>
  </si>
  <si>
    <t>2 0 1 9</t>
    <phoneticPr fontId="101" type="noConversion"/>
  </si>
  <si>
    <t>Hallim-eup</t>
    <phoneticPr fontId="104" type="noConversion"/>
  </si>
  <si>
    <t>Aewol-eup</t>
    <phoneticPr fontId="104" type="noConversion"/>
  </si>
  <si>
    <t>Gujwa-eup</t>
    <phoneticPr fontId="104" type="noConversion"/>
  </si>
  <si>
    <t>Jocheon-eup</t>
    <phoneticPr fontId="104" type="noConversion"/>
  </si>
  <si>
    <t>Hangyeong-myeon</t>
    <phoneticPr fontId="104" type="noConversion"/>
  </si>
  <si>
    <t>Chuja-myeon</t>
    <phoneticPr fontId="104" type="noConversion"/>
  </si>
  <si>
    <t>Udo-myeon</t>
    <phoneticPr fontId="104" type="noConversion"/>
  </si>
  <si>
    <t xml:space="preserve">                       Source : Civil Service Division</t>
    <phoneticPr fontId="101" type="noConversion"/>
  </si>
  <si>
    <t>2 0 1 3</t>
  </si>
  <si>
    <t>site</t>
    <phoneticPr fontId="101" type="noConversion"/>
  </si>
  <si>
    <t>statio site</t>
    <phoneticPr fontId="101" type="noConversion"/>
  </si>
  <si>
    <t>lot</t>
    <phoneticPr fontId="101" type="noConversion"/>
  </si>
  <si>
    <t>Marsh</t>
    <phoneticPr fontId="101" type="noConversion"/>
  </si>
  <si>
    <t>Ditch</t>
    <phoneticPr fontId="101" type="noConversion"/>
  </si>
  <si>
    <t>Bank</t>
    <phoneticPr fontId="101" type="noConversion"/>
  </si>
  <si>
    <t>River</t>
    <phoneticPr fontId="101" type="noConversion"/>
  </si>
  <si>
    <t>Road</t>
    <phoneticPr fontId="101" type="noConversion"/>
  </si>
  <si>
    <t xml:space="preserve">Warehouse </t>
    <phoneticPr fontId="101" type="noConversion"/>
  </si>
  <si>
    <t>Service</t>
    <phoneticPr fontId="101" type="noConversion"/>
  </si>
  <si>
    <t>Parking</t>
    <phoneticPr fontId="101" type="noConversion"/>
  </si>
  <si>
    <t>School</t>
    <phoneticPr fontId="101" type="noConversion"/>
  </si>
  <si>
    <t>Year &amp; Eup
 Myeon Dong</t>
    <phoneticPr fontId="101" type="noConversion"/>
  </si>
  <si>
    <t>유    지</t>
    <phoneticPr fontId="101" type="noConversion"/>
  </si>
  <si>
    <t>구    거</t>
    <phoneticPr fontId="101" type="noConversion"/>
  </si>
  <si>
    <t>제    방</t>
    <phoneticPr fontId="101" type="noConversion"/>
  </si>
  <si>
    <t>하    천</t>
    <phoneticPr fontId="101" type="noConversion"/>
  </si>
  <si>
    <t>도    로</t>
    <phoneticPr fontId="101" type="noConversion"/>
  </si>
  <si>
    <t>창고용지</t>
    <phoneticPr fontId="101" type="noConversion"/>
  </si>
  <si>
    <t>주유소용지</t>
    <phoneticPr fontId="101" type="noConversion"/>
  </si>
  <si>
    <t>주차장</t>
    <phoneticPr fontId="101" type="noConversion"/>
  </si>
  <si>
    <t>학 교 용 지</t>
    <phoneticPr fontId="101" type="noConversion"/>
  </si>
  <si>
    <t>(단위 : ㎡)</t>
    <phoneticPr fontId="101" type="noConversion"/>
  </si>
  <si>
    <t>양어장</t>
    <phoneticPr fontId="101" type="noConversion"/>
  </si>
  <si>
    <t>수 도 용 지</t>
    <phoneticPr fontId="101" type="noConversion"/>
  </si>
  <si>
    <t>공    원</t>
    <phoneticPr fontId="101" type="noConversion"/>
  </si>
  <si>
    <t>체 육 용 지</t>
    <phoneticPr fontId="101" type="noConversion"/>
  </si>
  <si>
    <t>유  원  지</t>
    <phoneticPr fontId="101" type="noConversion"/>
  </si>
  <si>
    <t>종 교 용 지</t>
    <phoneticPr fontId="101" type="noConversion"/>
  </si>
  <si>
    <t>사 적 지</t>
    <phoneticPr fontId="101" type="noConversion"/>
  </si>
  <si>
    <t>묘    지</t>
    <phoneticPr fontId="101" type="noConversion"/>
  </si>
  <si>
    <t>잡  종 지</t>
    <phoneticPr fontId="101" type="noConversion"/>
  </si>
  <si>
    <t>Fish</t>
    <phoneticPr fontId="101" type="noConversion"/>
  </si>
  <si>
    <t>Water reservoirs</t>
    <phoneticPr fontId="101" type="noConversion"/>
  </si>
  <si>
    <t>Park</t>
    <phoneticPr fontId="101" type="noConversion"/>
  </si>
  <si>
    <t>Sporting
 facilities site</t>
    <phoneticPr fontId="101" type="noConversion"/>
  </si>
  <si>
    <t>Recreation 
area</t>
    <phoneticPr fontId="101" type="noConversion"/>
  </si>
  <si>
    <t>Religious 
site</t>
    <phoneticPr fontId="101" type="noConversion"/>
  </si>
  <si>
    <t>Historical
site</t>
    <phoneticPr fontId="101" type="noConversion"/>
  </si>
  <si>
    <t>Grave yard</t>
    <phoneticPr fontId="101" type="noConversion"/>
  </si>
  <si>
    <t>Miscellaneous
area</t>
    <phoneticPr fontId="101" type="noConversion"/>
  </si>
  <si>
    <t>farm</t>
    <phoneticPr fontId="101" type="noConversion"/>
  </si>
  <si>
    <t>2. 토지 지목별 현황       Area by Land Category</t>
    <phoneticPr fontId="101" type="noConversion"/>
  </si>
  <si>
    <t>2. 토지 지목별 현황(계속)     Area by Land Category(Cont'd)</t>
    <phoneticPr fontId="101" type="noConversion"/>
  </si>
  <si>
    <t>2 0 2 0</t>
    <phoneticPr fontId="101" type="noConversion"/>
  </si>
  <si>
    <t>나. 고산 지역   Gosan Area</t>
    <phoneticPr fontId="2" type="noConversion"/>
  </si>
  <si>
    <t>4. 지역별 기상개황</t>
    <phoneticPr fontId="2" type="noConversion"/>
  </si>
  <si>
    <t>–</t>
    <phoneticPr fontId="2" type="noConversion"/>
  </si>
  <si>
    <t>자료 : 제주시 자치행정과(064-728-2253)</t>
    <phoneticPr fontId="2" type="noConversion"/>
  </si>
  <si>
    <t>자료 : 제주시 종합민원실(064-728-2135)</t>
    <phoneticPr fontId="101" type="noConversion"/>
  </si>
  <si>
    <t>라. 고산 지역</t>
  </si>
  <si>
    <r>
      <t>읍·면·동</t>
    </r>
    <r>
      <rPr>
        <b/>
        <vertAlign val="superscript"/>
        <sz val="9"/>
        <rFont val="함초롬돋움"/>
        <family val="3"/>
        <charset val="129"/>
      </rPr>
      <t xml:space="preserve">1) </t>
    </r>
    <r>
      <rPr>
        <b/>
        <sz val="9"/>
        <rFont val="함초롬돋움"/>
        <family val="3"/>
        <charset val="129"/>
      </rPr>
      <t xml:space="preserve">     Eup, Myeon and Dong</t>
    </r>
    <phoneticPr fontId="101" type="noConversion"/>
  </si>
  <si>
    <r>
      <t xml:space="preserve">  통 · 리</t>
    </r>
    <r>
      <rPr>
        <b/>
        <vertAlign val="superscript"/>
        <sz val="9"/>
        <rFont val="함초롬돋움"/>
        <family val="3"/>
        <charset val="129"/>
      </rPr>
      <t xml:space="preserve"> </t>
    </r>
    <r>
      <rPr>
        <b/>
        <sz val="9"/>
        <rFont val="함초롬돋움"/>
        <family val="3"/>
        <charset val="129"/>
      </rPr>
      <t xml:space="preserve">     Tong and Ri</t>
    </r>
    <phoneticPr fontId="101" type="noConversion"/>
  </si>
  <si>
    <t>4. 지역별 기상개황 (계속)</t>
    <phoneticPr fontId="2" type="noConversion"/>
  </si>
  <si>
    <t>Jeju-si  Area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</si>
</sst>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_ * #,##0_ ;_ * \-#,##0_ ;_ * &quot;-&quot;_ ;_ @_ "/>
    <numFmt numFmtId="177" formatCode="_ * #,##0.00_ ;_ * \-#,##0.00_ ;_ * &quot;-&quot;??_ ;_ @_ "/>
    <numFmt numFmtId="178" formatCode="_ * #,##0.00_ ;_ * \-#,##0.00_ ;_ * &quot;-&quot;_ ;_ @_ "/>
    <numFmt numFmtId="179" formatCode="&quot;₩&quot;#,##0.00;&quot;₩&quot;\-#,##0.00"/>
    <numFmt numFmtId="180" formatCode="&quot;R$&quot;#,##0.00;&quot;R$&quot;\-#,##0.00"/>
    <numFmt numFmtId="181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2" formatCode="&quot;₩&quot;#,##0;[Red]&quot;₩&quot;&quot;₩&quot;\-#,##0"/>
    <numFmt numFmtId="183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84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5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8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87" formatCode="_-[$€-2]* #,##0.00_-;\-[$€-2]* #,##0.00_-;_-[$€-2]* &quot;-&quot;??_-"/>
    <numFmt numFmtId="188" formatCode="#,##0.0_);[Red]\(#,##0.0\)"/>
    <numFmt numFmtId="189" formatCode="0.0_ "/>
    <numFmt numFmtId="190" formatCode="#,##0_);[Red]\(#,##0\)"/>
    <numFmt numFmtId="191" formatCode="_ &quot;₩&quot;* #,##0.00_ ;_ &quot;₩&quot;* &quot;₩&quot;\-#,##0.00_ ;_ &quot;₩&quot;* &quot;-&quot;??_ ;_ @_ "/>
    <numFmt numFmtId="192" formatCode="&quot;₩&quot;#,##0;&quot;₩&quot;&quot;₩&quot;&quot;₩&quot;\-#,##0"/>
    <numFmt numFmtId="193" formatCode="#,###;;\-;"/>
    <numFmt numFmtId="194" formatCode="##,###.#"/>
    <numFmt numFmtId="195" formatCode="#\ ###\ ##0.0;;\-;"/>
    <numFmt numFmtId="196" formatCode="#,##0.0"/>
    <numFmt numFmtId="197" formatCode="#,###\ \ \ ;;\-;"/>
    <numFmt numFmtId="198" formatCode="_-* #,##0_-;&quot;₩&quot;\!\-* #,##0_-;_-* &quot;-&quot;_-;_-@_-"/>
    <numFmt numFmtId="199" formatCode="#,##0.00_);[Red]\(#,##0.00\)"/>
    <numFmt numFmtId="200" formatCode="#,##0.00_ "/>
    <numFmt numFmtId="201" formatCode="0_ "/>
    <numFmt numFmtId="202" formatCode="_-* #,##0.0_-;\-* #,##0.0_-;_-* &quot;-&quot;?_-;_-@_-"/>
    <numFmt numFmtId="203" formatCode="#\ ###\ ##0;;\-;"/>
  </numFmts>
  <fonts count="109">
    <font>
      <sz val="11"/>
      <name val="돋움"/>
      <family val="3"/>
      <charset val="129"/>
    </font>
    <font>
      <sz val="10"/>
      <color theme="1"/>
      <name val="Arial"/>
      <family val="2"/>
    </font>
    <font>
      <sz val="8"/>
      <name val="돋움"/>
      <family val="3"/>
      <charset val="129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굴림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4"/>
      <name val="뼻뮝"/>
      <family val="3"/>
      <charset val="129"/>
    </font>
    <font>
      <sz val="10"/>
      <name val="명조"/>
      <family val="3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b/>
      <sz val="11"/>
      <name val="Helv"/>
      <family val="2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b/>
      <sz val="1"/>
      <color rgb="FF000000"/>
      <name val="Courier"/>
      <family val="3"/>
    </font>
    <font>
      <sz val="1"/>
      <color rgb="FF000000"/>
      <name val="Courier"/>
      <family val="3"/>
    </font>
    <font>
      <sz val="10"/>
      <name val="바탕"/>
      <family val="1"/>
      <charset val="129"/>
    </font>
    <font>
      <b/>
      <sz val="14"/>
      <name val="바탕"/>
      <family val="1"/>
      <charset val="129"/>
    </font>
    <font>
      <b/>
      <sz val="16"/>
      <name val="바탕"/>
      <family val="1"/>
      <charset val="129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sz val="8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name val="Arial"/>
      <family val="2"/>
    </font>
    <font>
      <sz val="10"/>
      <name val="Helv"/>
      <family val="2"/>
    </font>
    <font>
      <sz val="12"/>
      <name val="Times New Roman"/>
      <family val="1"/>
    </font>
    <font>
      <sz val="11"/>
      <color rgb="FF000000"/>
      <name val="돋움"/>
      <family val="3"/>
      <charset val="129"/>
    </font>
    <font>
      <sz val="11"/>
      <color rgb="FFFFFFFF"/>
      <name val="돋움"/>
      <family val="3"/>
      <charset val="129"/>
    </font>
    <font>
      <sz val="11"/>
      <name val="μ¸¿o"/>
      <family val="3"/>
      <charset val="129"/>
    </font>
    <font>
      <sz val="10"/>
      <name val="MS Sans Serif"/>
      <family val="2"/>
    </font>
    <font>
      <sz val="12"/>
      <name val="±¼¸²A¼"/>
      <family val="3"/>
      <charset val="129"/>
    </font>
    <font>
      <sz val="10"/>
      <name val="Times New Roman"/>
      <family val="1"/>
    </font>
    <font>
      <u/>
      <sz val="8"/>
      <color rgb="FF0000FF"/>
      <name val="Times New Roman"/>
      <family val="1"/>
    </font>
    <font>
      <sz val="11"/>
      <color rgb="FFFF0000"/>
      <name val="돋움"/>
      <family val="3"/>
      <charset val="129"/>
    </font>
    <font>
      <b/>
      <sz val="11"/>
      <color rgb="FFFF9900"/>
      <name val="돋움"/>
      <family val="3"/>
      <charset val="129"/>
    </font>
    <font>
      <sz val="11"/>
      <color rgb="FF800080"/>
      <name val="돋움"/>
      <family val="3"/>
      <charset val="129"/>
    </font>
    <font>
      <u/>
      <sz val="11"/>
      <color rgb="FF800080"/>
      <name val="돋움"/>
      <family val="3"/>
      <charset val="129"/>
    </font>
    <font>
      <sz val="11"/>
      <color rgb="FF993300"/>
      <name val="돋움"/>
      <family val="3"/>
      <charset val="129"/>
    </font>
    <font>
      <sz val="9"/>
      <name val="돋움"/>
      <family val="3"/>
      <charset val="129"/>
    </font>
    <font>
      <b/>
      <sz val="10"/>
      <name val="돋움"/>
      <family val="3"/>
      <charset val="129"/>
    </font>
    <font>
      <i/>
      <sz val="11"/>
      <color rgb="FF808080"/>
      <name val="돋움"/>
      <family val="3"/>
      <charset val="129"/>
    </font>
    <font>
      <b/>
      <sz val="11"/>
      <color rgb="FFFFFFFF"/>
      <name val="돋움"/>
      <family val="3"/>
      <charset val="129"/>
    </font>
    <font>
      <sz val="11"/>
      <name val="굴림체"/>
      <family val="3"/>
      <charset val="129"/>
    </font>
    <font>
      <sz val="11"/>
      <color rgb="FFFF9900"/>
      <name val="돋움"/>
      <family val="3"/>
      <charset val="129"/>
    </font>
    <font>
      <b/>
      <sz val="11"/>
      <color rgb="FF000000"/>
      <name val="돋움"/>
      <family val="3"/>
      <charset val="129"/>
    </font>
    <font>
      <sz val="11"/>
      <color rgb="FF333399"/>
      <name val="돋움"/>
      <family val="3"/>
      <charset val="129"/>
    </font>
    <font>
      <b/>
      <sz val="15"/>
      <color rgb="FF003366"/>
      <name val="돋움"/>
      <family val="3"/>
      <charset val="129"/>
    </font>
    <font>
      <b/>
      <sz val="13"/>
      <color rgb="FF003366"/>
      <name val="돋움"/>
      <family val="3"/>
      <charset val="129"/>
    </font>
    <font>
      <b/>
      <sz val="11"/>
      <color rgb="FF003366"/>
      <name val="돋움"/>
      <family val="3"/>
      <charset val="129"/>
    </font>
    <font>
      <sz val="11"/>
      <color rgb="FF008000"/>
      <name val="돋움"/>
      <family val="3"/>
      <charset val="129"/>
    </font>
    <font>
      <b/>
      <sz val="11"/>
      <color rgb="FF333333"/>
      <name val="돋움"/>
      <family val="3"/>
      <charset val="129"/>
    </font>
    <font>
      <u/>
      <sz val="11"/>
      <color rgb="FF0000FF"/>
      <name val="맑은 고딕"/>
      <family val="3"/>
      <charset val="129"/>
    </font>
    <font>
      <b/>
      <sz val="14"/>
      <name val="Arial"/>
      <family val="2"/>
    </font>
    <font>
      <sz val="14"/>
      <name val="Arial"/>
      <family val="2"/>
    </font>
    <font>
      <sz val="9"/>
      <name val="굴림"/>
      <family val="3"/>
      <charset val="129"/>
    </font>
    <font>
      <u/>
      <sz val="13.2"/>
      <color rgb="FF0000FF"/>
      <name val="돋움"/>
      <family val="3"/>
      <charset val="129"/>
    </font>
    <font>
      <b/>
      <sz val="10"/>
      <color theme="1"/>
      <name val="Arial"/>
      <family val="2"/>
    </font>
    <font>
      <sz val="10"/>
      <color theme="1"/>
      <name val="Arial Unicode MS"/>
      <family val="3"/>
      <charset val="129"/>
    </font>
    <font>
      <sz val="9"/>
      <color theme="1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 Semilight"/>
      <family val="3"/>
      <charset val="129"/>
    </font>
    <font>
      <b/>
      <sz val="13"/>
      <name val="맑은 고딕 Semilight"/>
      <family val="3"/>
      <charset val="129"/>
    </font>
    <font>
      <b/>
      <sz val="16"/>
      <name val="맑은 고딕 Semilight"/>
      <family val="3"/>
      <charset val="129"/>
    </font>
    <font>
      <b/>
      <sz val="16"/>
      <name val="함초롬돋움"/>
      <family val="3"/>
      <charset val="129"/>
    </font>
    <font>
      <sz val="8"/>
      <name val="함초롬돋움"/>
      <family val="3"/>
      <charset val="129"/>
    </font>
    <font>
      <b/>
      <sz val="9"/>
      <name val="함초롬돋움"/>
      <family val="3"/>
      <charset val="129"/>
    </font>
    <font>
      <b/>
      <vertAlign val="superscript"/>
      <sz val="9"/>
      <name val="함초롬돋움"/>
      <family val="3"/>
      <charset val="129"/>
    </font>
    <font>
      <sz val="9"/>
      <name val="함초롬돋움"/>
      <family val="3"/>
      <charset val="129"/>
    </font>
    <font>
      <sz val="9"/>
      <color theme="1"/>
      <name val="함초롬돋움"/>
      <family val="3"/>
      <charset val="129"/>
    </font>
    <font>
      <sz val="10"/>
      <color theme="1"/>
      <name val="함초롬돋움"/>
      <family val="3"/>
      <charset val="129"/>
    </font>
    <font>
      <sz val="8"/>
      <color theme="0"/>
      <name val="함초롬돋움"/>
      <family val="3"/>
      <charset val="129"/>
    </font>
    <font>
      <sz val="10"/>
      <name val="함초롬돋움"/>
      <family val="3"/>
      <charset val="129"/>
    </font>
    <font>
      <b/>
      <sz val="13"/>
      <name val="함초롬돋움"/>
      <family val="3"/>
      <charset val="129"/>
    </font>
    <font>
      <b/>
      <sz val="10"/>
      <name val="함초롬돋움"/>
      <family val="3"/>
      <charset val="129"/>
    </font>
    <font>
      <b/>
      <sz val="18"/>
      <name val="함초롬돋움"/>
      <family val="3"/>
      <charset val="129"/>
    </font>
    <font>
      <b/>
      <sz val="10"/>
      <color theme="1"/>
      <name val="함초롬돋움"/>
      <family val="3"/>
      <charset val="129"/>
    </font>
    <font>
      <b/>
      <sz val="8"/>
      <name val="함초롬돋움"/>
      <family val="3"/>
      <charset val="129"/>
    </font>
    <font>
      <sz val="11"/>
      <name val="돋움"/>
      <family val="3"/>
      <charset val="129"/>
    </font>
    <font>
      <vertAlign val="superscript"/>
      <sz val="9"/>
      <name val="함초롬돋움"/>
      <family val="3"/>
      <charset val="129"/>
    </font>
    <font>
      <vertAlign val="superscript"/>
      <sz val="9"/>
      <name val="맑은 고딕 Semilight"/>
      <family val="3"/>
      <charset val="129"/>
    </font>
    <font>
      <b/>
      <sz val="11"/>
      <name val="돋움"/>
      <family val="3"/>
      <charset val="129"/>
    </font>
    <font>
      <b/>
      <sz val="18"/>
      <name val="돋움"/>
      <family val="3"/>
      <charset val="129"/>
    </font>
    <font>
      <sz val="10"/>
      <color indexed="8"/>
      <name val="돋움"/>
      <family val="3"/>
      <charset val="129"/>
    </font>
    <font>
      <sz val="11"/>
      <name val="태-물방울D"/>
      <family val="1"/>
      <charset val="129"/>
    </font>
    <font>
      <sz val="10"/>
      <name val="돋움"/>
      <family val="3"/>
      <charset val="129"/>
    </font>
    <font>
      <b/>
      <sz val="9"/>
      <color theme="1"/>
      <name val="함초롬돋움"/>
      <family val="3"/>
      <charset val="129"/>
    </font>
    <font>
      <sz val="9"/>
      <name val="맑은 고딕"/>
      <family val="3"/>
      <charset val="129"/>
      <scheme val="minor"/>
    </font>
    <font>
      <sz val="9"/>
      <name val="맑은 고딕"/>
      <family val="3"/>
      <charset val="129"/>
    </font>
  </fonts>
  <fills count="26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60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2" borderId="0" applyNumberFormat="0" applyBorder="0" applyProtection="0"/>
    <xf numFmtId="0" fontId="16" fillId="3" borderId="0" applyNumberFormat="0" applyBorder="0" applyProtection="0"/>
    <xf numFmtId="0" fontId="16" fillId="4" borderId="0" applyNumberFormat="0" applyBorder="0" applyProtection="0"/>
    <xf numFmtId="0" fontId="16" fillId="5" borderId="0" applyNumberFormat="0" applyBorder="0" applyProtection="0"/>
    <xf numFmtId="0" fontId="16" fillId="6" borderId="0" applyNumberFormat="0" applyBorder="0" applyProtection="0"/>
    <xf numFmtId="0" fontId="16" fillId="7" borderId="0" applyNumberFormat="0" applyBorder="0" applyProtection="0"/>
    <xf numFmtId="0" fontId="16" fillId="8" borderId="0" applyNumberFormat="0" applyBorder="0" applyProtection="0"/>
    <xf numFmtId="0" fontId="16" fillId="9" borderId="0" applyNumberFormat="0" applyBorder="0" applyProtection="0"/>
    <xf numFmtId="0" fontId="16" fillId="10" borderId="0" applyNumberFormat="0" applyBorder="0" applyProtection="0"/>
    <xf numFmtId="0" fontId="16" fillId="5" borderId="0" applyNumberFormat="0" applyBorder="0" applyProtection="0"/>
    <xf numFmtId="0" fontId="16" fillId="8" borderId="0" applyNumberFormat="0" applyBorder="0" applyProtection="0"/>
    <xf numFmtId="0" fontId="16" fillId="11" borderId="0" applyNumberFormat="0" applyBorder="0" applyProtection="0"/>
    <xf numFmtId="0" fontId="17" fillId="12" borderId="0" applyNumberFormat="0" applyBorder="0" applyProtection="0"/>
    <xf numFmtId="0" fontId="17" fillId="9" borderId="0" applyNumberFormat="0" applyBorder="0" applyProtection="0"/>
    <xf numFmtId="0" fontId="17" fillId="10" borderId="0" applyNumberFormat="0" applyBorder="0" applyProtection="0"/>
    <xf numFmtId="0" fontId="17" fillId="13" borderId="0" applyNumberFormat="0" applyBorder="0" applyProtection="0"/>
    <xf numFmtId="0" fontId="17" fillId="14" borderId="0" applyNumberFormat="0" applyBorder="0" applyProtection="0"/>
    <xf numFmtId="0" fontId="17" fillId="15" borderId="0" applyNumberFormat="0" applyBorder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4" fillId="0" borderId="0"/>
    <xf numFmtId="0" fontId="98" fillId="0" borderId="0" applyFill="0" applyBorder="0" applyAlignment="0"/>
    <xf numFmtId="0" fontId="38" fillId="0" borderId="0"/>
    <xf numFmtId="177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8" fillId="0" borderId="0" applyFont="0" applyFill="0" applyBorder="0" applyAlignment="0" applyProtection="0"/>
    <xf numFmtId="178" fontId="98" fillId="0" borderId="0" applyFont="0" applyFill="0" applyBorder="0" applyAlignment="0" applyProtection="0"/>
    <xf numFmtId="179" fontId="98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9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39" fillId="16" borderId="0" applyNumberFormat="0" applyBorder="0" applyAlignment="0" applyProtection="0"/>
    <xf numFmtId="0" fontId="40" fillId="0" borderId="0">
      <alignment horizontal="left"/>
    </xf>
    <xf numFmtId="0" fontId="4" fillId="0" borderId="1" applyNumberFormat="0" applyProtection="0"/>
    <xf numFmtId="0" fontId="4" fillId="0" borderId="2">
      <alignment horizontal="left"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16" borderId="3" applyNumberFormat="0" applyBorder="0" applyAlignment="0" applyProtection="0"/>
    <xf numFmtId="0" fontId="15" fillId="0" borderId="4"/>
    <xf numFmtId="0" fontId="9" fillId="0" borderId="0"/>
    <xf numFmtId="0" fontId="5" fillId="0" borderId="0"/>
    <xf numFmtId="10" fontId="5" fillId="0" borderId="0" applyFont="0" applyFill="0" applyBorder="0" applyAlignment="0" applyProtection="0"/>
    <xf numFmtId="0" fontId="15" fillId="0" borderId="0"/>
    <xf numFmtId="0" fontId="5" fillId="0" borderId="5" applyNumberFormat="0" applyFont="0" applyFill="0" applyAlignment="0" applyProtection="0"/>
    <xf numFmtId="0" fontId="41" fillId="0" borderId="6">
      <alignment horizontal="left"/>
    </xf>
    <xf numFmtId="0" fontId="17" fillId="17" borderId="0" applyNumberFormat="0" applyBorder="0" applyProtection="0"/>
    <xf numFmtId="0" fontId="17" fillId="18" borderId="0" applyNumberFormat="0" applyBorder="0" applyProtection="0"/>
    <xf numFmtId="0" fontId="17" fillId="19" borderId="0" applyNumberFormat="0" applyBorder="0" applyProtection="0"/>
    <xf numFmtId="0" fontId="17" fillId="13" borderId="0" applyNumberFormat="0" applyBorder="0" applyProtection="0"/>
    <xf numFmtId="0" fontId="17" fillId="14" borderId="0" applyNumberFormat="0" applyBorder="0" applyProtection="0"/>
    <xf numFmtId="0" fontId="17" fillId="20" borderId="0" applyNumberFormat="0" applyBorder="0" applyProtection="0"/>
    <xf numFmtId="0" fontId="18" fillId="0" borderId="0" applyNumberFormat="0" applyFill="0" applyBorder="0" applyProtection="0"/>
    <xf numFmtId="0" fontId="19" fillId="21" borderId="7" applyNumberFormat="0" applyProtection="0"/>
    <xf numFmtId="181" fontId="9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180" fontId="9" fillId="0" borderId="0"/>
    <xf numFmtId="180" fontId="9" fillId="0" borderId="0"/>
    <xf numFmtId="180" fontId="9" fillId="0" borderId="0"/>
    <xf numFmtId="180" fontId="9" fillId="0" borderId="0"/>
    <xf numFmtId="180" fontId="9" fillId="0" borderId="0"/>
    <xf numFmtId="180" fontId="9" fillId="0" borderId="0"/>
    <xf numFmtId="180" fontId="9" fillId="0" borderId="0"/>
    <xf numFmtId="180" fontId="9" fillId="0" borderId="0"/>
    <xf numFmtId="180" fontId="9" fillId="0" borderId="0"/>
    <xf numFmtId="180" fontId="9" fillId="0" borderId="0"/>
    <xf numFmtId="180" fontId="9" fillId="0" borderId="0"/>
    <xf numFmtId="0" fontId="20" fillId="3" borderId="0" applyNumberFormat="0" applyBorder="0" applyProtection="0"/>
    <xf numFmtId="0" fontId="34" fillId="0" borderId="0">
      <protection locked="0"/>
    </xf>
    <xf numFmtId="0" fontId="34" fillId="0" borderId="0">
      <protection locked="0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98" fillId="22" borderId="8" applyNumberFormat="0" applyFo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5" fillId="0" borderId="0">
      <alignment vertical="center"/>
    </xf>
    <xf numFmtId="9" fontId="98" fillId="0" borderId="0" applyFont="0" applyFill="0" applyBorder="0" applyAlignment="0" applyProtection="0"/>
    <xf numFmtId="0" fontId="21" fillId="23" borderId="0" applyNumberFormat="0" applyBorder="0" applyProtection="0"/>
    <xf numFmtId="0" fontId="98" fillId="0" borderId="0"/>
    <xf numFmtId="0" fontId="22" fillId="0" borderId="0" applyNumberFormat="0" applyFill="0" applyBorder="0" applyProtection="0"/>
    <xf numFmtId="0" fontId="23" fillId="24" borderId="9" applyNumberFormat="0" applyProtection="0"/>
    <xf numFmtId="182" fontId="5" fillId="0" borderId="0">
      <alignment vertical="center"/>
    </xf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1" fillId="0" borderId="10"/>
    <xf numFmtId="0" fontId="24" fillId="0" borderId="11" applyNumberFormat="0" applyFill="0" applyProtection="0"/>
    <xf numFmtId="0" fontId="25" fillId="0" borderId="12" applyNumberFormat="0" applyFill="0" applyProtection="0"/>
    <xf numFmtId="0" fontId="26" fillId="7" borderId="7" applyNumberFormat="0" applyProtection="0"/>
    <xf numFmtId="4" fontId="34" fillId="0" borderId="0">
      <protection locked="0"/>
    </xf>
    <xf numFmtId="183" fontId="9" fillId="0" borderId="0">
      <protection locked="0"/>
    </xf>
    <xf numFmtId="0" fontId="36" fillId="0" borderId="0">
      <alignment vertical="center"/>
    </xf>
    <xf numFmtId="0" fontId="27" fillId="0" borderId="0" applyNumberFormat="0" applyFill="0" applyBorder="0" applyProtection="0"/>
    <xf numFmtId="0" fontId="28" fillId="0" borderId="13" applyNumberFormat="0" applyFill="0" applyProtection="0"/>
    <xf numFmtId="0" fontId="29" fillId="0" borderId="14" applyNumberFormat="0" applyFill="0" applyProtection="0"/>
    <xf numFmtId="0" fontId="30" fillId="0" borderId="15" applyNumberFormat="0" applyFill="0" applyProtection="0"/>
    <xf numFmtId="0" fontId="30" fillId="0" borderId="0" applyNumberFormat="0" applyFill="0" applyBorder="0" applyProtection="0"/>
    <xf numFmtId="0" fontId="31" fillId="4" borderId="0" applyNumberFormat="0" applyBorder="0" applyProtection="0"/>
    <xf numFmtId="0" fontId="32" fillId="21" borderId="16" applyNumberFormat="0" applyProtection="0"/>
    <xf numFmtId="41" fontId="98" fillId="0" borderId="0" applyFont="0" applyFill="0" applyBorder="0" applyAlignment="0" applyProtection="0"/>
    <xf numFmtId="0" fontId="37" fillId="0" borderId="0">
      <alignment vertical="center"/>
    </xf>
    <xf numFmtId="42" fontId="16" fillId="0" borderId="0" applyFont="0" applyFill="0" applyBorder="0" applyProtection="0"/>
    <xf numFmtId="184" fontId="9" fillId="0" borderId="0"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4" fillId="0" borderId="5">
      <protection locked="0"/>
    </xf>
    <xf numFmtId="185" fontId="9" fillId="0" borderId="0">
      <protection locked="0"/>
    </xf>
    <xf numFmtId="186" fontId="9" fillId="0" borderId="0">
      <protection locked="0"/>
    </xf>
    <xf numFmtId="41" fontId="98" fillId="0" borderId="0" applyFont="0" applyFill="0" applyBorder="0" applyProtection="0"/>
    <xf numFmtId="41" fontId="98" fillId="0" borderId="0" applyFont="0" applyFill="0" applyBorder="0" applyProtection="0"/>
    <xf numFmtId="41" fontId="98" fillId="0" borderId="0" applyFont="0" applyFill="0" applyBorder="0" applyProtection="0"/>
    <xf numFmtId="41" fontId="98" fillId="0" borderId="0" applyFont="0" applyFill="0" applyBorder="0" applyProtection="0"/>
    <xf numFmtId="41" fontId="98" fillId="0" borderId="0" applyFont="0" applyFill="0" applyBorder="0" applyProtection="0"/>
    <xf numFmtId="41" fontId="98" fillId="0" borderId="0" applyFont="0" applyFill="0" applyBorder="0" applyProtection="0"/>
    <xf numFmtId="0" fontId="7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/>
    <xf numFmtId="0" fontId="9" fillId="0" borderId="0"/>
    <xf numFmtId="0" fontId="9" fillId="0" borderId="0"/>
    <xf numFmtId="0" fontId="44" fillId="0" borderId="0"/>
    <xf numFmtId="0" fontId="44" fillId="0" borderId="0"/>
    <xf numFmtId="0" fontId="5" fillId="0" borderId="0" applyNumberFormat="0" applyFill="0" applyBorder="0" applyAlignment="0" applyProtection="0"/>
    <xf numFmtId="0" fontId="9" fillId="0" borderId="0"/>
    <xf numFmtId="0" fontId="9" fillId="0" borderId="0"/>
    <xf numFmtId="0" fontId="45" fillId="0" borderId="0"/>
    <xf numFmtId="0" fontId="16" fillId="2" borderId="0" applyNumberFormat="0" applyBorder="0" applyProtection="0"/>
    <xf numFmtId="0" fontId="16" fillId="3" borderId="0" applyNumberFormat="0" applyBorder="0" applyProtection="0"/>
    <xf numFmtId="0" fontId="16" fillId="4" borderId="0" applyNumberFormat="0" applyBorder="0" applyProtection="0"/>
    <xf numFmtId="0" fontId="16" fillId="5" borderId="0" applyNumberFormat="0" applyBorder="0" applyProtection="0"/>
    <xf numFmtId="0" fontId="16" fillId="6" borderId="0" applyNumberFormat="0" applyBorder="0" applyProtection="0"/>
    <xf numFmtId="0" fontId="16" fillId="7" borderId="0" applyNumberFormat="0" applyBorder="0" applyProtection="0"/>
    <xf numFmtId="0" fontId="46" fillId="2" borderId="0" applyNumberFormat="0" applyBorder="0" applyProtection="0"/>
    <xf numFmtId="0" fontId="16" fillId="2" borderId="0" applyNumberFormat="0" applyBorder="0" applyProtection="0"/>
    <xf numFmtId="0" fontId="46" fillId="2" borderId="0" applyNumberFormat="0" applyBorder="0" applyProtection="0"/>
    <xf numFmtId="0" fontId="46" fillId="3" borderId="0" applyNumberFormat="0" applyBorder="0" applyProtection="0"/>
    <xf numFmtId="0" fontId="16" fillId="3" borderId="0" applyNumberFormat="0" applyBorder="0" applyProtection="0"/>
    <xf numFmtId="0" fontId="46" fillId="3" borderId="0" applyNumberFormat="0" applyBorder="0" applyProtection="0"/>
    <xf numFmtId="0" fontId="46" fillId="4" borderId="0" applyNumberFormat="0" applyBorder="0" applyProtection="0"/>
    <xf numFmtId="0" fontId="16" fillId="4" borderId="0" applyNumberFormat="0" applyBorder="0" applyProtection="0"/>
    <xf numFmtId="0" fontId="46" fillId="4" borderId="0" applyNumberFormat="0" applyBorder="0" applyProtection="0"/>
    <xf numFmtId="0" fontId="46" fillId="5" borderId="0" applyNumberFormat="0" applyBorder="0" applyProtection="0"/>
    <xf numFmtId="0" fontId="16" fillId="5" borderId="0" applyNumberFormat="0" applyBorder="0" applyProtection="0"/>
    <xf numFmtId="0" fontId="46" fillId="5" borderId="0" applyNumberFormat="0" applyBorder="0" applyProtection="0"/>
    <xf numFmtId="0" fontId="46" fillId="6" borderId="0" applyNumberFormat="0" applyBorder="0" applyProtection="0"/>
    <xf numFmtId="0" fontId="16" fillId="6" borderId="0" applyNumberFormat="0" applyBorder="0" applyProtection="0"/>
    <xf numFmtId="0" fontId="46" fillId="6" borderId="0" applyNumberFormat="0" applyBorder="0" applyProtection="0"/>
    <xf numFmtId="0" fontId="46" fillId="7" borderId="0" applyNumberFormat="0" applyBorder="0" applyProtection="0"/>
    <xf numFmtId="0" fontId="16" fillId="7" borderId="0" applyNumberFormat="0" applyBorder="0" applyProtection="0"/>
    <xf numFmtId="0" fontId="46" fillId="7" borderId="0" applyNumberFormat="0" applyBorder="0" applyProtection="0"/>
    <xf numFmtId="0" fontId="16" fillId="8" borderId="0" applyNumberFormat="0" applyBorder="0" applyProtection="0"/>
    <xf numFmtId="0" fontId="16" fillId="9" borderId="0" applyNumberFormat="0" applyBorder="0" applyProtection="0"/>
    <xf numFmtId="0" fontId="16" fillId="10" borderId="0" applyNumberFormat="0" applyBorder="0" applyProtection="0"/>
    <xf numFmtId="0" fontId="16" fillId="5" borderId="0" applyNumberFormat="0" applyBorder="0" applyProtection="0"/>
    <xf numFmtId="0" fontId="16" fillId="8" borderId="0" applyNumberFormat="0" applyBorder="0" applyProtection="0"/>
    <xf numFmtId="0" fontId="16" fillId="11" borderId="0" applyNumberFormat="0" applyBorder="0" applyProtection="0"/>
    <xf numFmtId="0" fontId="46" fillId="8" borderId="0" applyNumberFormat="0" applyBorder="0" applyProtection="0"/>
    <xf numFmtId="0" fontId="16" fillId="8" borderId="0" applyNumberFormat="0" applyBorder="0" applyProtection="0"/>
    <xf numFmtId="0" fontId="46" fillId="8" borderId="0" applyNumberFormat="0" applyBorder="0" applyProtection="0"/>
    <xf numFmtId="0" fontId="46" fillId="9" borderId="0" applyNumberFormat="0" applyBorder="0" applyProtection="0"/>
    <xf numFmtId="0" fontId="16" fillId="9" borderId="0" applyNumberFormat="0" applyBorder="0" applyProtection="0"/>
    <xf numFmtId="0" fontId="46" fillId="9" borderId="0" applyNumberFormat="0" applyBorder="0" applyProtection="0"/>
    <xf numFmtId="0" fontId="46" fillId="10" borderId="0" applyNumberFormat="0" applyBorder="0" applyProtection="0"/>
    <xf numFmtId="0" fontId="16" fillId="10" borderId="0" applyNumberFormat="0" applyBorder="0" applyProtection="0"/>
    <xf numFmtId="0" fontId="46" fillId="10" borderId="0" applyNumberFormat="0" applyBorder="0" applyProtection="0"/>
    <xf numFmtId="0" fontId="46" fillId="5" borderId="0" applyNumberFormat="0" applyBorder="0" applyProtection="0"/>
    <xf numFmtId="0" fontId="16" fillId="5" borderId="0" applyNumberFormat="0" applyBorder="0" applyProtection="0"/>
    <xf numFmtId="0" fontId="46" fillId="5" borderId="0" applyNumberFormat="0" applyBorder="0" applyProtection="0"/>
    <xf numFmtId="0" fontId="46" fillId="8" borderId="0" applyNumberFormat="0" applyBorder="0" applyProtection="0"/>
    <xf numFmtId="0" fontId="16" fillId="8" borderId="0" applyNumberFormat="0" applyBorder="0" applyProtection="0"/>
    <xf numFmtId="0" fontId="46" fillId="8" borderId="0" applyNumberFormat="0" applyBorder="0" applyProtection="0"/>
    <xf numFmtId="0" fontId="46" fillId="11" borderId="0" applyNumberFormat="0" applyBorder="0" applyProtection="0"/>
    <xf numFmtId="0" fontId="16" fillId="11" borderId="0" applyNumberFormat="0" applyBorder="0" applyProtection="0"/>
    <xf numFmtId="0" fontId="46" fillId="11" borderId="0" applyNumberFormat="0" applyBorder="0" applyProtection="0"/>
    <xf numFmtId="0" fontId="17" fillId="12" borderId="0" applyNumberFormat="0" applyBorder="0" applyProtection="0"/>
    <xf numFmtId="0" fontId="17" fillId="9" borderId="0" applyNumberFormat="0" applyBorder="0" applyProtection="0"/>
    <xf numFmtId="0" fontId="17" fillId="10" borderId="0" applyNumberFormat="0" applyBorder="0" applyProtection="0"/>
    <xf numFmtId="0" fontId="17" fillId="13" borderId="0" applyNumberFormat="0" applyBorder="0" applyProtection="0"/>
    <xf numFmtId="0" fontId="17" fillId="14" borderId="0" applyNumberFormat="0" applyBorder="0" applyProtection="0"/>
    <xf numFmtId="0" fontId="17" fillId="15" borderId="0" applyNumberFormat="0" applyBorder="0" applyProtection="0"/>
    <xf numFmtId="0" fontId="47" fillId="12" borderId="0" applyNumberFormat="0" applyBorder="0" applyProtection="0"/>
    <xf numFmtId="0" fontId="17" fillId="12" borderId="0" applyNumberFormat="0" applyBorder="0" applyProtection="0"/>
    <xf numFmtId="0" fontId="47" fillId="12" borderId="0" applyNumberFormat="0" applyBorder="0" applyProtection="0"/>
    <xf numFmtId="0" fontId="47" fillId="9" borderId="0" applyNumberFormat="0" applyBorder="0" applyProtection="0"/>
    <xf numFmtId="0" fontId="17" fillId="9" borderId="0" applyNumberFormat="0" applyBorder="0" applyProtection="0"/>
    <xf numFmtId="0" fontId="47" fillId="9" borderId="0" applyNumberFormat="0" applyBorder="0" applyProtection="0"/>
    <xf numFmtId="0" fontId="47" fillId="10" borderId="0" applyNumberFormat="0" applyBorder="0" applyProtection="0"/>
    <xf numFmtId="0" fontId="17" fillId="10" borderId="0" applyNumberFormat="0" applyBorder="0" applyProtection="0"/>
    <xf numFmtId="0" fontId="47" fillId="10" borderId="0" applyNumberFormat="0" applyBorder="0" applyProtection="0"/>
    <xf numFmtId="0" fontId="47" fillId="13" borderId="0" applyNumberFormat="0" applyBorder="0" applyProtection="0"/>
    <xf numFmtId="0" fontId="17" fillId="13" borderId="0" applyNumberFormat="0" applyBorder="0" applyProtection="0"/>
    <xf numFmtId="0" fontId="47" fillId="13" borderId="0" applyNumberFormat="0" applyBorder="0" applyProtection="0"/>
    <xf numFmtId="0" fontId="47" fillId="14" borderId="0" applyNumberFormat="0" applyBorder="0" applyProtection="0"/>
    <xf numFmtId="0" fontId="17" fillId="14" borderId="0" applyNumberFormat="0" applyBorder="0" applyProtection="0"/>
    <xf numFmtId="0" fontId="47" fillId="14" borderId="0" applyNumberFormat="0" applyBorder="0" applyProtection="0"/>
    <xf numFmtId="0" fontId="47" fillId="15" borderId="0" applyNumberFormat="0" applyBorder="0" applyProtection="0"/>
    <xf numFmtId="0" fontId="17" fillId="15" borderId="0" applyNumberFormat="0" applyBorder="0" applyProtection="0"/>
    <xf numFmtId="0" fontId="47" fillId="15" borderId="0" applyNumberFormat="0" applyBorder="0" applyProtection="0"/>
    <xf numFmtId="0" fontId="17" fillId="17" borderId="0" applyNumberFormat="0" applyBorder="0" applyProtection="0"/>
    <xf numFmtId="0" fontId="17" fillId="18" borderId="0" applyNumberFormat="0" applyBorder="0" applyProtection="0"/>
    <xf numFmtId="0" fontId="17" fillId="19" borderId="0" applyNumberFormat="0" applyBorder="0" applyProtection="0"/>
    <xf numFmtId="0" fontId="17" fillId="13" borderId="0" applyNumberFormat="0" applyBorder="0" applyProtection="0"/>
    <xf numFmtId="0" fontId="17" fillId="14" borderId="0" applyNumberFormat="0" applyBorder="0" applyProtection="0"/>
    <xf numFmtId="0" fontId="17" fillId="20" borderId="0" applyNumberFormat="0" applyBorder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9" fillId="0" borderId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0" fillId="3" borderId="0" applyNumberFormat="0" applyBorder="0" applyProtection="0"/>
    <xf numFmtId="0" fontId="50" fillId="0" borderId="0"/>
    <xf numFmtId="0" fontId="19" fillId="21" borderId="7" applyNumberFormat="0" applyProtection="0"/>
    <xf numFmtId="0" fontId="23" fillId="24" borderId="9" applyNumberFormat="0" applyProtection="0"/>
    <xf numFmtId="0" fontId="98" fillId="0" borderId="0"/>
    <xf numFmtId="0" fontId="51" fillId="0" borderId="0"/>
    <xf numFmtId="0" fontId="51" fillId="0" borderId="0"/>
    <xf numFmtId="0" fontId="22" fillId="0" borderId="0" applyNumberFormat="0" applyFill="0" applyBorder="0" applyProtection="0"/>
    <xf numFmtId="0" fontId="31" fillId="4" borderId="0" applyNumberFormat="0" applyBorder="0" applyProtection="0"/>
    <xf numFmtId="0" fontId="39" fillId="16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15" applyNumberFormat="0" applyFill="0" applyProtection="0"/>
    <xf numFmtId="0" fontId="30" fillId="0" borderId="0" applyNumberFormat="0" applyFill="0" applyBorder="0" applyProtection="0"/>
    <xf numFmtId="0" fontId="52" fillId="0" borderId="0" applyNumberFormat="0" applyFill="0" applyBorder="0">
      <protection locked="0"/>
    </xf>
    <xf numFmtId="0" fontId="26" fillId="7" borderId="7" applyNumberFormat="0" applyProtection="0"/>
    <xf numFmtId="0" fontId="39" fillId="16" borderId="3" applyNumberFormat="0" applyBorder="0" applyAlignment="0" applyProtection="0"/>
    <xf numFmtId="0" fontId="24" fillId="0" borderId="11" applyNumberFormat="0" applyFill="0" applyProtection="0"/>
    <xf numFmtId="176" fontId="5" fillId="0" borderId="0" applyFont="0" applyFill="0" applyBorder="0" applyAlignment="0" applyProtection="0"/>
    <xf numFmtId="191" fontId="98" fillId="0" borderId="0" applyFont="0" applyFill="0" applyBorder="0" applyAlignment="0" applyProtection="0"/>
    <xf numFmtId="192" fontId="98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1" fillId="23" borderId="0" applyNumberFormat="0" applyBorder="0" applyProtection="0"/>
    <xf numFmtId="0" fontId="9" fillId="0" borderId="0"/>
    <xf numFmtId="0" fontId="98" fillId="22" borderId="8" applyNumberFormat="0" applyFont="0" applyProtection="0"/>
    <xf numFmtId="0" fontId="32" fillId="21" borderId="16" applyNumberFormat="0" applyProtection="0"/>
    <xf numFmtId="0" fontId="27" fillId="0" borderId="0" applyNumberFormat="0" applyFill="0" applyBorder="0" applyProtection="0"/>
    <xf numFmtId="0" fontId="5" fillId="0" borderId="5" applyNumberFormat="0" applyFont="0" applyFill="0" applyAlignment="0" applyProtection="0"/>
    <xf numFmtId="0" fontId="18" fillId="0" borderId="0" applyNumberFormat="0" applyFill="0" applyBorder="0" applyProtection="0"/>
    <xf numFmtId="0" fontId="47" fillId="17" borderId="0" applyNumberFormat="0" applyBorder="0" applyProtection="0"/>
    <xf numFmtId="0" fontId="17" fillId="17" borderId="0" applyNumberFormat="0" applyBorder="0" applyProtection="0"/>
    <xf numFmtId="0" fontId="47" fillId="17" borderId="0" applyNumberFormat="0" applyBorder="0" applyProtection="0"/>
    <xf numFmtId="0" fontId="47" fillId="18" borderId="0" applyNumberFormat="0" applyBorder="0" applyProtection="0"/>
    <xf numFmtId="0" fontId="17" fillId="18" borderId="0" applyNumberFormat="0" applyBorder="0" applyProtection="0"/>
    <xf numFmtId="0" fontId="47" fillId="18" borderId="0" applyNumberFormat="0" applyBorder="0" applyProtection="0"/>
    <xf numFmtId="0" fontId="47" fillId="19" borderId="0" applyNumberFormat="0" applyBorder="0" applyProtection="0"/>
    <xf numFmtId="0" fontId="17" fillId="19" borderId="0" applyNumberFormat="0" applyBorder="0" applyProtection="0"/>
    <xf numFmtId="0" fontId="47" fillId="19" borderId="0" applyNumberFormat="0" applyBorder="0" applyProtection="0"/>
    <xf numFmtId="0" fontId="47" fillId="13" borderId="0" applyNumberFormat="0" applyBorder="0" applyProtection="0"/>
    <xf numFmtId="0" fontId="17" fillId="13" borderId="0" applyNumberFormat="0" applyBorder="0" applyProtection="0"/>
    <xf numFmtId="0" fontId="47" fillId="13" borderId="0" applyNumberFormat="0" applyBorder="0" applyProtection="0"/>
    <xf numFmtId="0" fontId="47" fillId="14" borderId="0" applyNumberFormat="0" applyBorder="0" applyProtection="0"/>
    <xf numFmtId="0" fontId="17" fillId="14" borderId="0" applyNumberFormat="0" applyBorder="0" applyProtection="0"/>
    <xf numFmtId="0" fontId="47" fillId="14" borderId="0" applyNumberFormat="0" applyBorder="0" applyProtection="0"/>
    <xf numFmtId="0" fontId="47" fillId="20" borderId="0" applyNumberFormat="0" applyBorder="0" applyProtection="0"/>
    <xf numFmtId="0" fontId="17" fillId="20" borderId="0" applyNumberFormat="0" applyBorder="0" applyProtection="0"/>
    <xf numFmtId="0" fontId="47" fillId="20" borderId="0" applyNumberFormat="0" applyBorder="0" applyProtection="0"/>
    <xf numFmtId="0" fontId="53" fillId="0" borderId="0" applyNumberFormat="0" applyFill="0" applyBorder="0" applyProtection="0"/>
    <xf numFmtId="0" fontId="18" fillId="0" borderId="0" applyNumberFormat="0" applyFill="0" applyBorder="0" applyProtection="0"/>
    <xf numFmtId="0" fontId="53" fillId="0" borderId="0" applyNumberFormat="0" applyFill="0" applyBorder="0" applyProtection="0"/>
    <xf numFmtId="0" fontId="54" fillId="21" borderId="7" applyNumberFormat="0" applyProtection="0"/>
    <xf numFmtId="0" fontId="19" fillId="21" borderId="7" applyNumberFormat="0" applyProtection="0"/>
    <xf numFmtId="0" fontId="54" fillId="21" borderId="7" applyNumberFormat="0" applyProtection="0"/>
    <xf numFmtId="0" fontId="55" fillId="3" borderId="0" applyNumberFormat="0" applyBorder="0" applyProtection="0"/>
    <xf numFmtId="0" fontId="20" fillId="3" borderId="0" applyNumberFormat="0" applyBorder="0" applyProtection="0"/>
    <xf numFmtId="0" fontId="55" fillId="3" borderId="0" applyNumberFormat="0" applyBorder="0" applyProtection="0"/>
    <xf numFmtId="0" fontId="56" fillId="0" borderId="0" applyNumberFormat="0" applyFill="0" applyBorder="0">
      <protection locked="0"/>
    </xf>
    <xf numFmtId="0" fontId="98" fillId="22" borderId="8" applyNumberFormat="0" applyFont="0" applyProtection="0"/>
    <xf numFmtId="0" fontId="16" fillId="22" borderId="8" applyNumberFormat="0" applyFont="0" applyProtection="0"/>
    <xf numFmtId="0" fontId="98" fillId="22" borderId="8" applyNumberFormat="0" applyFont="0" applyProtection="0"/>
    <xf numFmtId="0" fontId="9" fillId="22" borderId="8" applyNumberFormat="0" applyFont="0" applyProtection="0"/>
    <xf numFmtId="0" fontId="57" fillId="23" borderId="0" applyNumberFormat="0" applyBorder="0" applyProtection="0"/>
    <xf numFmtId="0" fontId="21" fillId="23" borderId="0" applyNumberFormat="0" applyBorder="0" applyProtection="0"/>
    <xf numFmtId="0" fontId="57" fillId="23" borderId="0" applyNumberFormat="0" applyBorder="0" applyProtection="0"/>
    <xf numFmtId="0" fontId="58" fillId="0" borderId="0">
      <alignment horizontal="center" vertical="center"/>
    </xf>
    <xf numFmtId="0" fontId="59" fillId="0" borderId="0">
      <alignment horizontal="center" vertical="center"/>
    </xf>
    <xf numFmtId="0" fontId="60" fillId="0" borderId="0" applyNumberFormat="0" applyFill="0" applyBorder="0" applyProtection="0"/>
    <xf numFmtId="0" fontId="22" fillId="0" borderId="0" applyNumberFormat="0" applyFill="0" applyBorder="0" applyProtection="0"/>
    <xf numFmtId="0" fontId="60" fillId="0" borderId="0" applyNumberFormat="0" applyFill="0" applyBorder="0" applyProtection="0"/>
    <xf numFmtId="0" fontId="61" fillId="24" borderId="9" applyNumberFormat="0" applyProtection="0"/>
    <xf numFmtId="0" fontId="23" fillId="24" borderId="9" applyNumberFormat="0" applyProtection="0"/>
    <xf numFmtId="0" fontId="61" fillId="24" borderId="9" applyNumberFormat="0" applyProtection="0"/>
    <xf numFmtId="41" fontId="98" fillId="0" borderId="0" applyFont="0" applyFill="0" applyBorder="0" applyProtection="0"/>
    <xf numFmtId="41" fontId="62" fillId="0" borderId="0" applyFont="0" applyFill="0" applyBorder="0" applyProtection="0"/>
    <xf numFmtId="0" fontId="9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16" fillId="0" borderId="0" applyFont="0" applyFill="0" applyBorder="0" applyProtection="0"/>
    <xf numFmtId="41" fontId="16" fillId="0" borderId="0" applyFont="0" applyFill="0" applyBorder="0" applyProtection="0"/>
    <xf numFmtId="41" fontId="98" fillId="0" borderId="0" applyFont="0" applyFill="0" applyBorder="0" applyProtection="0"/>
    <xf numFmtId="41" fontId="16" fillId="0" borderId="0" applyFont="0" applyFill="0" applyBorder="0" applyProtection="0"/>
    <xf numFmtId="41" fontId="98" fillId="0" borderId="0" applyFont="0" applyFill="0" applyBorder="0" applyAlignment="0" applyProtection="0"/>
    <xf numFmtId="41" fontId="98" fillId="0" borderId="0" applyFont="0" applyFill="0" applyBorder="0" applyProtection="0"/>
    <xf numFmtId="41" fontId="98" fillId="0" borderId="0" applyFont="0" applyFill="0" applyBorder="0" applyProtection="0"/>
    <xf numFmtId="41" fontId="98" fillId="0" borderId="0" applyFont="0" applyFill="0" applyBorder="0" applyProtection="0"/>
    <xf numFmtId="41" fontId="98" fillId="0" borderId="0" applyFont="0" applyFill="0" applyBorder="0" applyProtection="0"/>
    <xf numFmtId="41" fontId="98" fillId="0" borderId="0" applyFont="0" applyFill="0" applyBorder="0" applyAlignment="0" applyProtection="0"/>
    <xf numFmtId="41" fontId="98" fillId="0" borderId="0" applyFont="0" applyFill="0" applyBorder="0" applyProtection="0"/>
    <xf numFmtId="41" fontId="98" fillId="0" borderId="0" applyFont="0" applyFill="0" applyBorder="0" applyProtection="0"/>
    <xf numFmtId="41" fontId="98" fillId="0" borderId="0" applyFont="0" applyFill="0" applyBorder="0" applyProtection="0"/>
    <xf numFmtId="41" fontId="98" fillId="0" borderId="0" applyFont="0" applyFill="0" applyBorder="0" applyProtection="0"/>
    <xf numFmtId="41" fontId="98" fillId="0" borderId="0" applyFont="0" applyFill="0" applyBorder="0" applyProtection="0"/>
    <xf numFmtId="41" fontId="98" fillId="0" borderId="0" applyFont="0" applyFill="0" applyBorder="0" applyProtection="0"/>
    <xf numFmtId="0" fontId="8" fillId="0" borderId="0" applyFont="0" applyFill="0" applyBorder="0" applyAlignment="0" applyProtection="0"/>
    <xf numFmtId="0" fontId="63" fillId="0" borderId="11" applyNumberFormat="0" applyFill="0" applyProtection="0"/>
    <xf numFmtId="0" fontId="24" fillId="0" borderId="11" applyNumberFormat="0" applyFill="0" applyProtection="0"/>
    <xf numFmtId="0" fontId="63" fillId="0" borderId="11" applyNumberFormat="0" applyFill="0" applyProtection="0"/>
    <xf numFmtId="0" fontId="64" fillId="0" borderId="12" applyNumberFormat="0" applyFill="0" applyProtection="0"/>
    <xf numFmtId="0" fontId="25" fillId="0" borderId="12" applyNumberFormat="0" applyFill="0" applyProtection="0"/>
    <xf numFmtId="0" fontId="64" fillId="0" borderId="12" applyNumberFormat="0" applyFill="0" applyProtection="0"/>
    <xf numFmtId="0" fontId="65" fillId="7" borderId="7" applyNumberFormat="0" applyProtection="0"/>
    <xf numFmtId="0" fontId="26" fillId="7" borderId="7" applyNumberFormat="0" applyProtection="0"/>
    <xf numFmtId="0" fontId="65" fillId="7" borderId="7" applyNumberFormat="0" applyProtection="0"/>
    <xf numFmtId="0" fontId="66" fillId="0" borderId="13" applyNumberFormat="0" applyFill="0" applyProtection="0"/>
    <xf numFmtId="0" fontId="28" fillId="0" borderId="13" applyNumberFormat="0" applyFill="0" applyProtection="0"/>
    <xf numFmtId="0" fontId="66" fillId="0" borderId="13" applyNumberFormat="0" applyFill="0" applyProtection="0"/>
    <xf numFmtId="0" fontId="67" fillId="0" borderId="14" applyNumberFormat="0" applyFill="0" applyProtection="0"/>
    <xf numFmtId="0" fontId="29" fillId="0" borderId="14" applyNumberFormat="0" applyFill="0" applyProtection="0"/>
    <xf numFmtId="0" fontId="67" fillId="0" borderId="14" applyNumberFormat="0" applyFill="0" applyProtection="0"/>
    <xf numFmtId="0" fontId="68" fillId="0" borderId="15" applyNumberFormat="0" applyFill="0" applyProtection="0"/>
    <xf numFmtId="0" fontId="30" fillId="0" borderId="15" applyNumberFormat="0" applyFill="0" applyProtection="0"/>
    <xf numFmtId="0" fontId="68" fillId="0" borderId="15" applyNumberFormat="0" applyFill="0" applyProtection="0"/>
    <xf numFmtId="0" fontId="68" fillId="0" borderId="0" applyNumberFormat="0" applyFill="0" applyBorder="0" applyProtection="0"/>
    <xf numFmtId="0" fontId="30" fillId="0" borderId="0" applyNumberFormat="0" applyFill="0" applyBorder="0" applyProtection="0"/>
    <xf numFmtId="0" fontId="68" fillId="0" borderId="0" applyNumberFormat="0" applyFill="0" applyBorder="0" applyProtection="0"/>
    <xf numFmtId="0" fontId="27" fillId="0" borderId="0" applyNumberFormat="0" applyFill="0" applyBorder="0" applyProtection="0"/>
    <xf numFmtId="0" fontId="27" fillId="0" borderId="0" applyNumberFormat="0" applyFill="0" applyBorder="0" applyProtection="0"/>
    <xf numFmtId="0" fontId="27" fillId="0" borderId="0" applyNumberFormat="0" applyFill="0" applyBorder="0" applyProtection="0"/>
    <xf numFmtId="0" fontId="69" fillId="4" borderId="0" applyNumberFormat="0" applyBorder="0" applyProtection="0"/>
    <xf numFmtId="0" fontId="31" fillId="4" borderId="0" applyNumberFormat="0" applyBorder="0" applyProtection="0"/>
    <xf numFmtId="0" fontId="69" fillId="4" borderId="0" applyNumberFormat="0" applyBorder="0" applyProtection="0"/>
    <xf numFmtId="0" fontId="70" fillId="21" borderId="16" applyNumberFormat="0" applyProtection="0"/>
    <xf numFmtId="0" fontId="32" fillId="21" borderId="16" applyNumberFormat="0" applyProtection="0"/>
    <xf numFmtId="0" fontId="70" fillId="21" borderId="16" applyNumberFormat="0" applyProtection="0"/>
    <xf numFmtId="0" fontId="9" fillId="0" borderId="0" applyFont="0" applyFill="0" applyBorder="0" applyAlignment="0" applyProtection="0"/>
    <xf numFmtId="0" fontId="37" fillId="0" borderId="0">
      <alignment vertical="center"/>
    </xf>
    <xf numFmtId="42" fontId="16" fillId="0" borderId="0" applyFont="0" applyFill="0" applyBorder="0" applyProtection="0"/>
    <xf numFmtId="42" fontId="16" fillId="0" borderId="0" applyFont="0" applyFill="0" applyBorder="0" applyProtection="0"/>
    <xf numFmtId="42" fontId="16" fillId="0" borderId="0" applyFont="0" applyFill="0" applyBorder="0" applyProtection="0"/>
    <xf numFmtId="42" fontId="16" fillId="0" borderId="0" applyFont="0" applyFill="0" applyBorder="0" applyProtection="0"/>
    <xf numFmtId="42" fontId="16" fillId="0" borderId="0" applyFont="0" applyFill="0" applyBorder="0" applyProtection="0"/>
    <xf numFmtId="0" fontId="1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>
      <alignment vertical="center"/>
    </xf>
    <xf numFmtId="0" fontId="16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8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" fillId="0" borderId="0"/>
    <xf numFmtId="0" fontId="5" fillId="0" borderId="0"/>
    <xf numFmtId="0" fontId="98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8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0" borderId="0">
      <alignment vertical="center"/>
    </xf>
    <xf numFmtId="0" fontId="98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8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8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8" fillId="0" borderId="0"/>
    <xf numFmtId="0" fontId="98" fillId="0" borderId="0">
      <alignment vertical="center"/>
    </xf>
    <xf numFmtId="0" fontId="42" fillId="0" borderId="0">
      <alignment vertical="center"/>
    </xf>
    <xf numFmtId="0" fontId="5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8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8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8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8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8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8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8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8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8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8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8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8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8" fillId="0" borderId="0"/>
    <xf numFmtId="0" fontId="98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8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8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8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8" fillId="0" borderId="0"/>
    <xf numFmtId="0" fontId="98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8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1" fillId="0" borderId="0" applyNumberFormat="0" applyFill="0" applyBorder="0">
      <protection locked="0"/>
    </xf>
    <xf numFmtId="0" fontId="98" fillId="0" borderId="0">
      <alignment vertical="center"/>
    </xf>
    <xf numFmtId="0" fontId="98" fillId="0" borderId="0"/>
    <xf numFmtId="0" fontId="74" fillId="0" borderId="0">
      <alignment vertical="center"/>
    </xf>
    <xf numFmtId="0" fontId="75" fillId="0" borderId="0" applyNumberFormat="0" applyFill="0" applyBorder="0">
      <protection locked="0"/>
    </xf>
    <xf numFmtId="0" fontId="74" fillId="0" borderId="0">
      <alignment vertical="center"/>
    </xf>
    <xf numFmtId="0" fontId="98" fillId="0" borderId="0"/>
    <xf numFmtId="198" fontId="102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>
      <alignment vertical="center"/>
    </xf>
  </cellStyleXfs>
  <cellXfs count="376">
    <xf numFmtId="0" fontId="0" fillId="0" borderId="0" xfId="0"/>
    <xf numFmtId="0" fontId="5" fillId="0" borderId="0" xfId="656" applyFont="1" applyFill="1" applyAlignment="1">
      <alignment vertical="center"/>
    </xf>
    <xf numFmtId="0" fontId="5" fillId="0" borderId="0" xfId="656" applyFont="1" applyFill="1" applyAlignment="1"/>
    <xf numFmtId="0" fontId="5" fillId="0" borderId="0" xfId="656" applyFont="1" applyFill="1"/>
    <xf numFmtId="0" fontId="43" fillId="0" borderId="0" xfId="656" applyFont="1" applyFill="1"/>
    <xf numFmtId="0" fontId="6" fillId="0" borderId="0" xfId="656" applyFont="1" applyFill="1"/>
    <xf numFmtId="0" fontId="72" fillId="0" borderId="0" xfId="656" applyFont="1" applyFill="1" applyAlignment="1">
      <alignment vertical="center"/>
    </xf>
    <xf numFmtId="0" fontId="73" fillId="0" borderId="0" xfId="656" applyFont="1" applyFill="1" applyAlignment="1">
      <alignment vertical="center"/>
    </xf>
    <xf numFmtId="0" fontId="5" fillId="0" borderId="0" xfId="656" applyFont="1" applyFill="1" applyBorder="1"/>
    <xf numFmtId="194" fontId="5" fillId="0" borderId="0" xfId="656" applyNumberFormat="1" applyFont="1" applyFill="1" applyAlignment="1">
      <alignment horizontal="center" vertical="center"/>
    </xf>
    <xf numFmtId="194" fontId="6" fillId="0" borderId="0" xfId="656" applyNumberFormat="1" applyFont="1" applyFill="1" applyAlignment="1">
      <alignment horizontal="center" vertical="center"/>
    </xf>
    <xf numFmtId="0" fontId="1" fillId="0" borderId="0" xfId="656" applyFont="1" applyFill="1" applyBorder="1" applyAlignment="1">
      <alignment horizontal="center" vertical="center" shrinkToFit="1"/>
    </xf>
    <xf numFmtId="0" fontId="1" fillId="0" borderId="0" xfId="656" applyFont="1" applyFill="1" applyBorder="1" applyAlignment="1">
      <alignment horizontal="center" vertical="center"/>
    </xf>
    <xf numFmtId="193" fontId="1" fillId="0" borderId="0" xfId="656" applyNumberFormat="1" applyFont="1" applyFill="1" applyBorder="1" applyAlignment="1">
      <alignment horizontal="right" vertical="center" wrapText="1" indent="1" shrinkToFit="1"/>
    </xf>
    <xf numFmtId="193" fontId="77" fillId="0" borderId="0" xfId="656" applyNumberFormat="1" applyFont="1" applyFill="1" applyBorder="1" applyAlignment="1">
      <alignment horizontal="right" vertical="center" wrapText="1" indent="1"/>
    </xf>
    <xf numFmtId="193" fontId="76" fillId="0" borderId="0" xfId="656" applyNumberFormat="1" applyFont="1" applyFill="1" applyBorder="1" applyAlignment="1">
      <alignment horizontal="right" vertical="center" indent="1" shrinkToFit="1"/>
    </xf>
    <xf numFmtId="193" fontId="78" fillId="0" borderId="0" xfId="656" applyNumberFormat="1" applyFont="1" applyFill="1" applyBorder="1" applyAlignment="1">
      <alignment horizontal="center" vertical="center"/>
    </xf>
    <xf numFmtId="193" fontId="79" fillId="0" borderId="0" xfId="656" applyNumberFormat="1" applyFont="1" applyFill="1" applyBorder="1" applyAlignment="1">
      <alignment horizontal="center" vertical="center"/>
    </xf>
    <xf numFmtId="0" fontId="80" fillId="0" borderId="0" xfId="656" applyFont="1" applyFill="1"/>
    <xf numFmtId="0" fontId="80" fillId="0" borderId="0" xfId="656" applyFont="1" applyFill="1" applyAlignment="1"/>
    <xf numFmtId="0" fontId="80" fillId="0" borderId="0" xfId="656" applyFont="1" applyFill="1" applyBorder="1"/>
    <xf numFmtId="0" fontId="82" fillId="0" borderId="0" xfId="656" applyFont="1" applyFill="1" applyAlignment="1">
      <alignment vertical="center"/>
    </xf>
    <xf numFmtId="0" fontId="82" fillId="0" borderId="0" xfId="656" applyFont="1" applyFill="1" applyAlignment="1">
      <alignment horizontal="center" vertical="center" shrinkToFit="1"/>
    </xf>
    <xf numFmtId="0" fontId="82" fillId="0" borderId="0" xfId="656" applyFont="1" applyFill="1" applyAlignment="1">
      <alignment vertical="center" shrinkToFit="1"/>
    </xf>
    <xf numFmtId="0" fontId="81" fillId="0" borderId="0" xfId="656" applyFont="1" applyFill="1" applyAlignment="1">
      <alignment horizontal="center" shrinkToFit="1"/>
    </xf>
    <xf numFmtId="0" fontId="81" fillId="0" borderId="19" xfId="656" applyFont="1" applyFill="1" applyBorder="1" applyAlignment="1">
      <alignment horizontal="center" shrinkToFit="1"/>
    </xf>
    <xf numFmtId="0" fontId="81" fillId="0" borderId="19" xfId="656" quotePrefix="1" applyFont="1" applyFill="1" applyBorder="1" applyAlignment="1">
      <alignment shrinkToFit="1"/>
    </xf>
    <xf numFmtId="0" fontId="83" fillId="0" borderId="0" xfId="656" applyFont="1" applyFill="1" applyAlignment="1">
      <alignment horizontal="center" vertical="center"/>
    </xf>
    <xf numFmtId="0" fontId="86" fillId="0" borderId="21" xfId="656" applyFont="1" applyFill="1" applyBorder="1" applyAlignment="1">
      <alignment horizontal="center" vertical="center" shrinkToFit="1"/>
    </xf>
    <xf numFmtId="0" fontId="86" fillId="0" borderId="22" xfId="656" applyFont="1" applyFill="1" applyBorder="1" applyAlignment="1">
      <alignment horizontal="center" vertical="center" shrinkToFit="1"/>
    </xf>
    <xf numFmtId="0" fontId="88" fillId="0" borderId="23" xfId="656" applyFont="1" applyFill="1" applyBorder="1" applyAlignment="1">
      <alignment horizontal="center" vertical="center"/>
    </xf>
    <xf numFmtId="0" fontId="89" fillId="0" borderId="23" xfId="656" applyFont="1" applyFill="1" applyBorder="1" applyAlignment="1">
      <alignment horizontal="center" vertical="center"/>
    </xf>
    <xf numFmtId="0" fontId="85" fillId="0" borderId="0" xfId="656" applyFont="1" applyFill="1" applyAlignment="1">
      <alignment vertical="center"/>
    </xf>
    <xf numFmtId="0" fontId="92" fillId="0" borderId="0" xfId="656" applyFont="1" applyFill="1" applyAlignment="1">
      <alignment horizontal="center"/>
    </xf>
    <xf numFmtId="0" fontId="88" fillId="0" borderId="18" xfId="656" applyFont="1" applyFill="1" applyBorder="1" applyAlignment="1">
      <alignment horizontal="center" vertical="center" shrinkToFit="1"/>
    </xf>
    <xf numFmtId="0" fontId="92" fillId="0" borderId="0" xfId="656" applyFont="1" applyFill="1" applyBorder="1" applyAlignment="1">
      <alignment horizontal="center" vertical="center" shrinkToFit="1"/>
    </xf>
    <xf numFmtId="0" fontId="85" fillId="0" borderId="0" xfId="656" applyFont="1" applyFill="1" applyAlignment="1"/>
    <xf numFmtId="0" fontId="84" fillId="0" borderId="0" xfId="656" applyFont="1" applyFill="1" applyBorder="1" applyAlignment="1">
      <alignment horizontal="center" vertical="center" wrapText="1"/>
    </xf>
    <xf numFmtId="0" fontId="88" fillId="0" borderId="0" xfId="656" applyNumberFormat="1" applyFont="1" applyFill="1" applyBorder="1" applyAlignment="1">
      <alignment horizontal="center" vertical="center"/>
    </xf>
    <xf numFmtId="0" fontId="88" fillId="0" borderId="23" xfId="656" applyFont="1" applyFill="1" applyBorder="1" applyAlignment="1">
      <alignment horizontal="left" vertical="center"/>
    </xf>
    <xf numFmtId="195" fontId="88" fillId="0" borderId="0" xfId="656" applyNumberFormat="1" applyFont="1" applyFill="1" applyBorder="1" applyAlignment="1">
      <alignment horizontal="right" vertical="center" indent="1"/>
    </xf>
    <xf numFmtId="195" fontId="88" fillId="0" borderId="0" xfId="656" applyNumberFormat="1" applyFont="1" applyFill="1" applyAlignment="1">
      <alignment horizontal="right" vertical="center" indent="1"/>
    </xf>
    <xf numFmtId="195" fontId="88" fillId="0" borderId="0" xfId="90" applyNumberFormat="1" applyFont="1" applyFill="1" applyBorder="1" applyAlignment="1">
      <alignment horizontal="right" vertical="center" indent="1"/>
    </xf>
    <xf numFmtId="0" fontId="86" fillId="0" borderId="25" xfId="656" quotePrefix="1" applyFont="1" applyFill="1" applyBorder="1" applyAlignment="1">
      <alignment horizontal="center" vertical="center" wrapText="1"/>
    </xf>
    <xf numFmtId="0" fontId="86" fillId="0" borderId="28" xfId="656" applyFont="1" applyFill="1" applyBorder="1" applyAlignment="1">
      <alignment vertical="center" shrinkToFit="1"/>
    </xf>
    <xf numFmtId="189" fontId="88" fillId="0" borderId="0" xfId="656" applyNumberFormat="1" applyFont="1" applyFill="1" applyBorder="1" applyAlignment="1">
      <alignment horizontal="right" vertical="center" indent="1"/>
    </xf>
    <xf numFmtId="0" fontId="95" fillId="0" borderId="0" xfId="656" applyFont="1" applyFill="1" applyAlignment="1">
      <alignment horizontal="center"/>
    </xf>
    <xf numFmtId="0" fontId="84" fillId="0" borderId="0" xfId="656" applyFont="1" applyFill="1" applyAlignment="1">
      <alignment horizontal="center" vertical="center"/>
    </xf>
    <xf numFmtId="0" fontId="85" fillId="0" borderId="0" xfId="656" applyFont="1" applyFill="1" applyAlignment="1">
      <alignment horizontal="center"/>
    </xf>
    <xf numFmtId="0" fontId="85" fillId="0" borderId="19" xfId="656" applyFont="1" applyFill="1" applyBorder="1" applyAlignment="1">
      <alignment horizontal="center" shrinkToFit="1"/>
    </xf>
    <xf numFmtId="0" fontId="93" fillId="0" borderId="0" xfId="656" applyFont="1" applyFill="1" applyAlignment="1">
      <alignment horizontal="center" vertical="center"/>
    </xf>
    <xf numFmtId="0" fontId="93" fillId="0" borderId="0" xfId="656" applyFont="1" applyFill="1" applyBorder="1" applyAlignment="1">
      <alignment horizontal="center" vertical="center"/>
    </xf>
    <xf numFmtId="0" fontId="85" fillId="0" borderId="0" xfId="656" applyFont="1" applyFill="1" applyAlignment="1">
      <alignment horizontal="left"/>
    </xf>
    <xf numFmtId="0" fontId="86" fillId="0" borderId="25" xfId="656" applyFont="1" applyFill="1" applyBorder="1" applyAlignment="1">
      <alignment horizontal="left" vertical="center" wrapText="1"/>
    </xf>
    <xf numFmtId="0" fontId="86" fillId="0" borderId="29" xfId="656" applyFont="1" applyFill="1" applyBorder="1" applyAlignment="1">
      <alignment horizontal="center"/>
    </xf>
    <xf numFmtId="0" fontId="92" fillId="0" borderId="0" xfId="656" applyFont="1" applyFill="1" applyBorder="1" applyAlignment="1">
      <alignment horizontal="center" vertical="center"/>
    </xf>
    <xf numFmtId="0" fontId="85" fillId="0" borderId="0" xfId="656" applyFont="1" applyFill="1"/>
    <xf numFmtId="0" fontId="85" fillId="0" borderId="0" xfId="656" applyFont="1" applyFill="1" applyAlignment="1">
      <alignment horizontal="right"/>
    </xf>
    <xf numFmtId="0" fontId="88" fillId="0" borderId="23" xfId="656" applyNumberFormat="1" applyFont="1" applyFill="1" applyBorder="1" applyAlignment="1">
      <alignment horizontal="center" vertical="center"/>
    </xf>
    <xf numFmtId="0" fontId="88" fillId="0" borderId="18" xfId="656" applyNumberFormat="1" applyFont="1" applyFill="1" applyBorder="1" applyAlignment="1">
      <alignment horizontal="center" vertical="center"/>
    </xf>
    <xf numFmtId="0" fontId="86" fillId="0" borderId="25" xfId="656" applyFont="1" applyFill="1" applyBorder="1" applyAlignment="1">
      <alignment horizontal="center" vertical="center" wrapText="1" shrinkToFit="1"/>
    </xf>
    <xf numFmtId="0" fontId="86" fillId="0" borderId="25" xfId="656" applyFont="1" applyFill="1" applyBorder="1" applyAlignment="1">
      <alignment horizontal="left" vertical="center" wrapText="1" shrinkToFit="1"/>
    </xf>
    <xf numFmtId="0" fontId="86" fillId="0" borderId="20" xfId="656" applyFont="1" applyFill="1" applyBorder="1" applyAlignment="1">
      <alignment horizontal="center" vertical="center" wrapText="1"/>
    </xf>
    <xf numFmtId="195" fontId="90" fillId="0" borderId="0" xfId="656" applyNumberFormat="1" applyFont="1" applyFill="1" applyBorder="1" applyAlignment="1">
      <alignment horizontal="right" vertical="center" wrapText="1" indent="1"/>
    </xf>
    <xf numFmtId="0" fontId="85" fillId="0" borderId="0" xfId="656" applyFont="1" applyFill="1" applyBorder="1"/>
    <xf numFmtId="0" fontId="86" fillId="0" borderId="20" xfId="656" applyFont="1" applyFill="1" applyBorder="1" applyAlignment="1">
      <alignment horizontal="center" vertical="center" wrapText="1" shrinkToFit="1"/>
    </xf>
    <xf numFmtId="0" fontId="85" fillId="0" borderId="0" xfId="656" applyFont="1" applyFill="1" applyBorder="1" applyAlignment="1">
      <alignment horizontal="left"/>
    </xf>
    <xf numFmtId="195" fontId="88" fillId="0" borderId="23" xfId="656" applyNumberFormat="1" applyFont="1" applyFill="1" applyBorder="1" applyAlignment="1">
      <alignment horizontal="right" vertical="center" indent="1"/>
    </xf>
    <xf numFmtId="0" fontId="85" fillId="0" borderId="0" xfId="656" applyFont="1" applyFill="1" applyBorder="1" applyAlignment="1">
      <alignment wrapText="1"/>
    </xf>
    <xf numFmtId="0" fontId="85" fillId="0" borderId="0" xfId="656" applyFont="1" applyFill="1" applyBorder="1" applyAlignment="1"/>
    <xf numFmtId="0" fontId="88" fillId="0" borderId="0" xfId="656" applyFont="1" applyFill="1" applyBorder="1" applyAlignment="1">
      <alignment vertical="center" shrinkToFit="1"/>
    </xf>
    <xf numFmtId="0" fontId="88" fillId="0" borderId="0" xfId="656" applyFont="1" applyFill="1" applyBorder="1" applyAlignment="1">
      <alignment horizontal="left" vertical="center" shrinkToFit="1"/>
    </xf>
    <xf numFmtId="0" fontId="89" fillId="0" borderId="18" xfId="656" applyFont="1" applyFill="1" applyBorder="1" applyAlignment="1">
      <alignment horizontal="center" vertical="center" shrinkToFit="1"/>
    </xf>
    <xf numFmtId="0" fontId="88" fillId="0" borderId="23" xfId="656" applyFont="1" applyFill="1" applyBorder="1" applyAlignment="1">
      <alignment horizontal="left" vertical="center" shrinkToFit="1"/>
    </xf>
    <xf numFmtId="0" fontId="96" fillId="0" borderId="0" xfId="656" applyNumberFormat="1" applyFont="1" applyFill="1" applyBorder="1" applyAlignment="1">
      <alignment horizontal="center" vertical="center"/>
    </xf>
    <xf numFmtId="0" fontId="90" fillId="0" borderId="0" xfId="656" applyFont="1" applyFill="1" applyBorder="1" applyAlignment="1">
      <alignment horizontal="left" vertical="center" shrinkToFit="1"/>
    </xf>
    <xf numFmtId="195" fontId="96" fillId="0" borderId="0" xfId="656" applyNumberFormat="1" applyFont="1" applyFill="1" applyBorder="1" applyAlignment="1">
      <alignment horizontal="right" vertical="center" wrapText="1" indent="1"/>
    </xf>
    <xf numFmtId="0" fontId="96" fillId="0" borderId="0" xfId="656" applyFont="1" applyFill="1" applyBorder="1" applyAlignment="1">
      <alignment horizontal="center" vertical="center" shrinkToFit="1"/>
    </xf>
    <xf numFmtId="0" fontId="90" fillId="0" borderId="0" xfId="656" applyFont="1" applyFill="1" applyBorder="1" applyAlignment="1">
      <alignment vertical="center" shrinkToFit="1"/>
    </xf>
    <xf numFmtId="0" fontId="85" fillId="0" borderId="0" xfId="656" quotePrefix="1" applyFont="1" applyFill="1" applyBorder="1" applyAlignment="1">
      <alignment horizontal="left"/>
    </xf>
    <xf numFmtId="0" fontId="84" fillId="0" borderId="0" xfId="656" applyFont="1" applyFill="1" applyBorder="1" applyAlignment="1">
      <alignment vertical="center" wrapText="1"/>
    </xf>
    <xf numFmtId="0" fontId="86" fillId="0" borderId="25" xfId="656" applyFont="1" applyFill="1" applyBorder="1" applyAlignment="1">
      <alignment horizontal="center"/>
    </xf>
    <xf numFmtId="0" fontId="86" fillId="0" borderId="24" xfId="656" applyFont="1" applyFill="1" applyBorder="1" applyAlignment="1">
      <alignment horizontal="center"/>
    </xf>
    <xf numFmtId="0" fontId="89" fillId="0" borderId="18" xfId="656" applyFont="1" applyFill="1" applyBorder="1" applyAlignment="1">
      <alignment horizontal="center" vertical="center"/>
    </xf>
    <xf numFmtId="0" fontId="86" fillId="0" borderId="18" xfId="656" applyFont="1" applyFill="1" applyBorder="1" applyAlignment="1">
      <alignment horizontal="center" vertical="center" shrinkToFit="1"/>
    </xf>
    <xf numFmtId="0" fontId="86" fillId="0" borderId="23" xfId="656" applyFont="1" applyFill="1" applyBorder="1" applyAlignment="1">
      <alignment horizontal="center" vertical="center" shrinkToFit="1"/>
    </xf>
    <xf numFmtId="0" fontId="86" fillId="0" borderId="25" xfId="656" applyFont="1" applyFill="1" applyBorder="1" applyAlignment="1">
      <alignment horizontal="center" vertical="center" wrapText="1"/>
    </xf>
    <xf numFmtId="0" fontId="86" fillId="0" borderId="26" xfId="656" applyFont="1" applyFill="1" applyBorder="1" applyAlignment="1">
      <alignment horizontal="center" vertical="center"/>
    </xf>
    <xf numFmtId="0" fontId="86" fillId="0" borderId="28" xfId="656" applyFont="1" applyFill="1" applyBorder="1" applyAlignment="1">
      <alignment horizontal="center" vertical="center" shrinkToFit="1"/>
    </xf>
    <xf numFmtId="0" fontId="86" fillId="0" borderId="25" xfId="656" applyFont="1" applyFill="1" applyBorder="1" applyAlignment="1">
      <alignment horizontal="center" vertical="center" shrinkToFit="1"/>
    </xf>
    <xf numFmtId="0" fontId="86" fillId="0" borderId="24" xfId="656" applyFont="1" applyFill="1" applyBorder="1" applyAlignment="1">
      <alignment horizontal="center" vertical="center" shrinkToFit="1"/>
    </xf>
    <xf numFmtId="0" fontId="86" fillId="0" borderId="29" xfId="656" applyFont="1" applyFill="1" applyBorder="1" applyAlignment="1">
      <alignment horizontal="center" vertical="center"/>
    </xf>
    <xf numFmtId="189" fontId="88" fillId="0" borderId="0" xfId="656" applyNumberFormat="1" applyFont="1" applyFill="1" applyBorder="1" applyAlignment="1">
      <alignment horizontal="right" vertical="center" wrapText="1" indent="1"/>
    </xf>
    <xf numFmtId="0" fontId="86" fillId="0" borderId="27" xfId="656" applyFont="1" applyFill="1" applyBorder="1" applyAlignment="1">
      <alignment horizontal="center" vertical="center" wrapText="1" shrinkToFit="1"/>
    </xf>
    <xf numFmtId="0" fontId="86" fillId="0" borderId="30" xfId="656" applyFont="1" applyFill="1" applyBorder="1" applyAlignment="1">
      <alignment horizontal="center" vertical="center" wrapText="1"/>
    </xf>
    <xf numFmtId="0" fontId="86" fillId="0" borderId="28" xfId="656" applyFont="1" applyFill="1" applyBorder="1" applyAlignment="1">
      <alignment horizontal="center" vertical="center" wrapText="1" shrinkToFit="1"/>
    </xf>
    <xf numFmtId="195" fontId="88" fillId="0" borderId="0" xfId="656" applyNumberFormat="1" applyFont="1" applyFill="1" applyBorder="1" applyAlignment="1">
      <alignment horizontal="right" vertical="center" wrapText="1" indent="1"/>
    </xf>
    <xf numFmtId="195" fontId="88" fillId="0" borderId="0" xfId="656" applyNumberFormat="1" applyFont="1" applyFill="1" applyBorder="1" applyAlignment="1">
      <alignment horizontal="right" vertical="center" wrapText="1"/>
    </xf>
    <xf numFmtId="0" fontId="86" fillId="0" borderId="22" xfId="656" applyFont="1" applyFill="1" applyBorder="1" applyAlignment="1">
      <alignment horizontal="center" vertical="center" wrapText="1" shrinkToFit="1"/>
    </xf>
    <xf numFmtId="0" fontId="86" fillId="0" borderId="22" xfId="656" applyFont="1" applyFill="1" applyBorder="1" applyAlignment="1">
      <alignment horizontal="center" vertical="top" shrinkToFit="1"/>
    </xf>
    <xf numFmtId="0" fontId="86" fillId="0" borderId="22" xfId="656" quotePrefix="1" applyFont="1" applyFill="1" applyBorder="1" applyAlignment="1">
      <alignment horizontal="center" vertical="top" shrinkToFit="1"/>
    </xf>
    <xf numFmtId="0" fontId="97" fillId="0" borderId="28" xfId="656" quotePrefix="1" applyFont="1" applyFill="1" applyBorder="1" applyAlignment="1">
      <alignment horizontal="center" vertical="center"/>
    </xf>
    <xf numFmtId="0" fontId="86" fillId="0" borderId="28" xfId="656" applyFont="1" applyFill="1" applyBorder="1" applyAlignment="1">
      <alignment horizontal="center" vertical="center"/>
    </xf>
    <xf numFmtId="0" fontId="97" fillId="0" borderId="22" xfId="656" applyFont="1" applyFill="1" applyBorder="1" applyAlignment="1">
      <alignment horizontal="center" vertical="top" shrinkToFit="1"/>
    </xf>
    <xf numFmtId="0" fontId="86" fillId="0" borderId="22" xfId="656" quotePrefix="1" applyFont="1" applyFill="1" applyBorder="1" applyAlignment="1">
      <alignment horizontal="center" vertical="center" shrinkToFit="1"/>
    </xf>
    <xf numFmtId="0" fontId="86" fillId="0" borderId="26" xfId="656" applyFont="1" applyFill="1" applyBorder="1" applyAlignment="1">
      <alignment horizontal="center" vertical="top" shrinkToFit="1"/>
    </xf>
    <xf numFmtId="0" fontId="86" fillId="0" borderId="21" xfId="656" applyFont="1" applyFill="1" applyBorder="1" applyAlignment="1">
      <alignment horizontal="center" vertical="top" shrinkToFit="1"/>
    </xf>
    <xf numFmtId="0" fontId="88" fillId="0" borderId="18" xfId="656" applyFont="1" applyFill="1" applyBorder="1" applyAlignment="1">
      <alignment horizontal="center" vertical="center"/>
    </xf>
    <xf numFmtId="195" fontId="88" fillId="0" borderId="0" xfId="90" applyNumberFormat="1" applyFont="1" applyFill="1" applyBorder="1" applyAlignment="1">
      <alignment horizontal="right" vertical="center" wrapText="1" indent="1"/>
    </xf>
    <xf numFmtId="195" fontId="88" fillId="0" borderId="18" xfId="656" applyNumberFormat="1" applyFont="1" applyFill="1" applyBorder="1" applyAlignment="1">
      <alignment horizontal="right" vertical="center" indent="1"/>
    </xf>
    <xf numFmtId="193" fontId="89" fillId="0" borderId="0" xfId="656" applyNumberFormat="1" applyFont="1" applyFill="1" applyBorder="1" applyAlignment="1">
      <alignment vertical="center"/>
    </xf>
    <xf numFmtId="197" fontId="89" fillId="0" borderId="0" xfId="656" applyNumberFormat="1" applyFont="1" applyFill="1" applyBorder="1" applyAlignment="1">
      <alignment vertical="center" wrapText="1"/>
    </xf>
    <xf numFmtId="189" fontId="88" fillId="0" borderId="0" xfId="90" applyNumberFormat="1" applyFont="1" applyFill="1" applyBorder="1" applyAlignment="1">
      <alignment horizontal="right" vertical="center" indent="1"/>
    </xf>
    <xf numFmtId="193" fontId="88" fillId="0" borderId="18" xfId="656" applyNumberFormat="1" applyFont="1" applyFill="1" applyBorder="1" applyAlignment="1">
      <alignment vertical="center"/>
    </xf>
    <xf numFmtId="193" fontId="88" fillId="0" borderId="0" xfId="656" applyNumberFormat="1" applyFont="1" applyFill="1" applyBorder="1" applyAlignment="1">
      <alignment vertical="center"/>
    </xf>
    <xf numFmtId="195" fontId="86" fillId="0" borderId="0" xfId="656" applyNumberFormat="1" applyFont="1" applyFill="1" applyBorder="1" applyAlignment="1">
      <alignment horizontal="right" vertical="center" indent="1"/>
    </xf>
    <xf numFmtId="195" fontId="86" fillId="0" borderId="0" xfId="90" applyNumberFormat="1" applyFont="1" applyFill="1" applyBorder="1" applyAlignment="1">
      <alignment horizontal="right" vertical="center" indent="1"/>
    </xf>
    <xf numFmtId="0" fontId="86" fillId="0" borderId="28" xfId="656" applyFont="1" applyFill="1" applyBorder="1" applyAlignment="1">
      <alignment horizontal="center" vertical="center" shrinkToFit="1"/>
    </xf>
    <xf numFmtId="0" fontId="88" fillId="0" borderId="0" xfId="656" applyFont="1" applyFill="1"/>
    <xf numFmtId="193" fontId="86" fillId="0" borderId="18" xfId="656" applyNumberFormat="1" applyFont="1" applyFill="1" applyBorder="1" applyAlignment="1">
      <alignment vertical="center"/>
    </xf>
    <xf numFmtId="193" fontId="86" fillId="0" borderId="0" xfId="656" applyNumberFormat="1" applyFont="1" applyFill="1" applyBorder="1" applyAlignment="1">
      <alignment vertical="center"/>
    </xf>
    <xf numFmtId="193" fontId="88" fillId="0" borderId="26" xfId="656" applyNumberFormat="1" applyFont="1" applyFill="1" applyBorder="1" applyAlignment="1">
      <alignment vertical="center"/>
    </xf>
    <xf numFmtId="193" fontId="88" fillId="0" borderId="19" xfId="656" applyNumberFormat="1" applyFont="1" applyFill="1" applyBorder="1" applyAlignment="1">
      <alignment vertical="center"/>
    </xf>
    <xf numFmtId="193" fontId="86" fillId="0" borderId="19" xfId="656" applyNumberFormat="1" applyFont="1" applyFill="1" applyBorder="1" applyAlignment="1">
      <alignment vertical="center"/>
    </xf>
    <xf numFmtId="0" fontId="86" fillId="0" borderId="23" xfId="656" applyFont="1" applyFill="1" applyBorder="1" applyAlignment="1">
      <alignment horizontal="center" vertical="center"/>
    </xf>
    <xf numFmtId="0" fontId="86" fillId="0" borderId="18" xfId="656" applyFont="1" applyFill="1" applyBorder="1" applyAlignment="1">
      <alignment horizontal="center" vertical="center"/>
    </xf>
    <xf numFmtId="0" fontId="88" fillId="0" borderId="21" xfId="656" applyFont="1" applyFill="1" applyBorder="1" applyAlignment="1">
      <alignment horizontal="center" vertical="center"/>
    </xf>
    <xf numFmtId="0" fontId="88" fillId="0" borderId="26" xfId="656" applyFont="1" applyFill="1" applyBorder="1" applyAlignment="1">
      <alignment horizontal="center" vertical="center"/>
    </xf>
    <xf numFmtId="189" fontId="86" fillId="0" borderId="0" xfId="656" applyNumberFormat="1" applyFont="1" applyFill="1" applyBorder="1" applyAlignment="1">
      <alignment horizontal="right" vertical="center" wrapText="1" indent="1"/>
    </xf>
    <xf numFmtId="0" fontId="86" fillId="0" borderId="23" xfId="656" applyNumberFormat="1" applyFont="1" applyFill="1" applyBorder="1" applyAlignment="1">
      <alignment horizontal="center" vertical="center"/>
    </xf>
    <xf numFmtId="189" fontId="86" fillId="0" borderId="0" xfId="90" applyNumberFormat="1" applyFont="1" applyFill="1" applyBorder="1" applyAlignment="1">
      <alignment horizontal="right" vertical="center" indent="1"/>
    </xf>
    <xf numFmtId="0" fontId="86" fillId="0" borderId="18" xfId="656" applyNumberFormat="1" applyFont="1" applyFill="1" applyBorder="1" applyAlignment="1">
      <alignment horizontal="center" vertical="center"/>
    </xf>
    <xf numFmtId="0" fontId="88" fillId="0" borderId="21" xfId="656" applyNumberFormat="1" applyFont="1" applyFill="1" applyBorder="1" applyAlignment="1">
      <alignment horizontal="center" vertical="center"/>
    </xf>
    <xf numFmtId="0" fontId="88" fillId="0" borderId="26" xfId="656" applyNumberFormat="1" applyFont="1" applyFill="1" applyBorder="1" applyAlignment="1">
      <alignment horizontal="center" vertical="center"/>
    </xf>
    <xf numFmtId="196" fontId="88" fillId="0" borderId="0" xfId="656" applyNumberFormat="1" applyFont="1" applyFill="1" applyBorder="1" applyAlignment="1">
      <alignment horizontal="right" vertical="center" indent="1"/>
    </xf>
    <xf numFmtId="195" fontId="86" fillId="0" borderId="18" xfId="656" applyNumberFormat="1" applyFont="1" applyFill="1" applyBorder="1" applyAlignment="1">
      <alignment horizontal="right" vertical="center" indent="1"/>
    </xf>
    <xf numFmtId="195" fontId="88" fillId="0" borderId="18" xfId="656" applyNumberFormat="1" applyFont="1" applyFill="1" applyBorder="1" applyAlignment="1">
      <alignment horizontal="right" vertical="center" wrapText="1" indent="1"/>
    </xf>
    <xf numFmtId="195" fontId="88" fillId="0" borderId="26" xfId="656" applyNumberFormat="1" applyFont="1" applyFill="1" applyBorder="1" applyAlignment="1">
      <alignment horizontal="right" vertical="center" wrapText="1" indent="1"/>
    </xf>
    <xf numFmtId="195" fontId="88" fillId="0" borderId="19" xfId="656" applyNumberFormat="1" applyFont="1" applyFill="1" applyBorder="1" applyAlignment="1">
      <alignment horizontal="right" vertical="center" wrapText="1" indent="1"/>
    </xf>
    <xf numFmtId="189" fontId="88" fillId="0" borderId="19" xfId="656" applyNumberFormat="1" applyFont="1" applyFill="1" applyBorder="1" applyAlignment="1">
      <alignment horizontal="right" vertical="center" wrapText="1" indent="1"/>
    </xf>
    <xf numFmtId="195" fontId="86" fillId="0" borderId="23" xfId="656" applyNumberFormat="1" applyFont="1" applyFill="1" applyBorder="1" applyAlignment="1">
      <alignment horizontal="right" vertical="center" indent="1"/>
    </xf>
    <xf numFmtId="195" fontId="88" fillId="0" borderId="23" xfId="656" applyNumberFormat="1" applyFont="1" applyFill="1" applyBorder="1" applyAlignment="1">
      <alignment horizontal="right" vertical="center" wrapText="1" indent="1"/>
    </xf>
    <xf numFmtId="195" fontId="88" fillId="0" borderId="19" xfId="90" applyNumberFormat="1" applyFont="1" applyFill="1" applyBorder="1" applyAlignment="1">
      <alignment horizontal="right" vertical="center" wrapText="1" indent="1"/>
    </xf>
    <xf numFmtId="195" fontId="88" fillId="0" borderId="19" xfId="656" applyNumberFormat="1" applyFont="1" applyFill="1" applyBorder="1" applyAlignment="1">
      <alignment horizontal="right" vertical="center" wrapText="1"/>
    </xf>
    <xf numFmtId="195" fontId="88" fillId="0" borderId="21" xfId="656" applyNumberFormat="1" applyFont="1" applyFill="1" applyBorder="1" applyAlignment="1">
      <alignment horizontal="right" vertical="center" wrapText="1" indent="1"/>
    </xf>
    <xf numFmtId="0" fontId="86" fillId="0" borderId="0" xfId="656" applyNumberFormat="1" applyFont="1" applyFill="1" applyBorder="1" applyAlignment="1">
      <alignment horizontal="center" vertical="center"/>
    </xf>
    <xf numFmtId="0" fontId="86" fillId="0" borderId="23" xfId="656" applyFont="1" applyFill="1" applyBorder="1" applyAlignment="1">
      <alignment horizontal="left" vertical="center" shrinkToFit="1"/>
    </xf>
    <xf numFmtId="0" fontId="86" fillId="0" borderId="0" xfId="656" applyFont="1" applyFill="1" applyBorder="1" applyAlignment="1">
      <alignment vertical="center" shrinkToFit="1"/>
    </xf>
    <xf numFmtId="0" fontId="94" fillId="0" borderId="19" xfId="656" applyNumberFormat="1" applyFont="1" applyFill="1" applyBorder="1" applyAlignment="1">
      <alignment horizontal="center" vertical="center"/>
    </xf>
    <xf numFmtId="0" fontId="86" fillId="0" borderId="21" xfId="656" applyFont="1" applyFill="1" applyBorder="1" applyAlignment="1">
      <alignment horizontal="left" vertical="center" shrinkToFit="1"/>
    </xf>
    <xf numFmtId="195" fontId="86" fillId="0" borderId="19" xfId="656" applyNumberFormat="1" applyFont="1" applyFill="1" applyBorder="1" applyAlignment="1">
      <alignment horizontal="right" vertical="center" indent="1"/>
    </xf>
    <xf numFmtId="0" fontId="94" fillId="0" borderId="26" xfId="656" applyFont="1" applyFill="1" applyBorder="1" applyAlignment="1">
      <alignment horizontal="center" vertical="center" shrinkToFit="1"/>
    </xf>
    <xf numFmtId="0" fontId="86" fillId="0" borderId="19" xfId="656" applyFont="1" applyFill="1" applyBorder="1" applyAlignment="1">
      <alignment vertical="center" shrinkToFit="1"/>
    </xf>
    <xf numFmtId="0" fontId="86" fillId="0" borderId="25" xfId="656" applyFont="1" applyFill="1" applyBorder="1" applyAlignment="1">
      <alignment horizontal="center" vertical="center" wrapText="1"/>
    </xf>
    <xf numFmtId="0" fontId="93" fillId="0" borderId="0" xfId="656" applyFont="1" applyFill="1" applyAlignment="1">
      <alignment vertical="center"/>
    </xf>
    <xf numFmtId="194" fontId="92" fillId="0" borderId="0" xfId="656" applyNumberFormat="1" applyFont="1" applyFill="1" applyBorder="1" applyAlignment="1">
      <alignment horizontal="center" vertical="center"/>
    </xf>
    <xf numFmtId="0" fontId="88" fillId="0" borderId="0" xfId="656" applyFont="1" applyFill="1" applyBorder="1" applyAlignment="1">
      <alignment horizontal="center" vertical="center" shrinkToFit="1"/>
    </xf>
    <xf numFmtId="0" fontId="92" fillId="0" borderId="0" xfId="656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103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NumberFormat="1" applyFill="1"/>
    <xf numFmtId="200" fontId="0" fillId="0" borderId="0" xfId="0" applyNumberFormat="1" applyFill="1"/>
    <xf numFmtId="0" fontId="105" fillId="0" borderId="0" xfId="0" applyFont="1" applyFill="1" applyAlignment="1">
      <alignment vertical="center"/>
    </xf>
    <xf numFmtId="188" fontId="0" fillId="0" borderId="0" xfId="0" applyNumberFormat="1" applyFill="1"/>
    <xf numFmtId="202" fontId="102" fillId="0" borderId="0" xfId="658" applyNumberFormat="1" applyFont="1" applyFill="1"/>
    <xf numFmtId="0" fontId="105" fillId="0" borderId="0" xfId="0" applyFont="1" applyFill="1"/>
    <xf numFmtId="0" fontId="5" fillId="0" borderId="0" xfId="0" applyFont="1" applyFill="1"/>
    <xf numFmtId="188" fontId="5" fillId="0" borderId="0" xfId="0" applyNumberFormat="1" applyFont="1" applyFill="1" applyBorder="1" applyAlignment="1">
      <alignment horizontal="right"/>
    </xf>
    <xf numFmtId="0" fontId="6" fillId="0" borderId="0" xfId="0" applyFont="1" applyFill="1"/>
    <xf numFmtId="0" fontId="6" fillId="0" borderId="0" xfId="0" applyFont="1" applyFill="1" applyBorder="1"/>
    <xf numFmtId="188" fontId="5" fillId="0" borderId="0" xfId="0" applyNumberFormat="1" applyFont="1" applyFill="1"/>
    <xf numFmtId="0" fontId="85" fillId="0" borderId="0" xfId="656" applyFont="1" applyFill="1" applyBorder="1" applyAlignment="1">
      <alignment vertical="center"/>
    </xf>
    <xf numFmtId="0" fontId="86" fillId="0" borderId="29" xfId="656" applyFont="1" applyFill="1" applyBorder="1" applyAlignment="1">
      <alignment horizontal="center" vertical="center" shrinkToFit="1"/>
    </xf>
    <xf numFmtId="0" fontId="86" fillId="0" borderId="24" xfId="656" applyFont="1" applyFill="1" applyBorder="1" applyAlignment="1">
      <alignment horizontal="center" vertical="center" shrinkToFit="1"/>
    </xf>
    <xf numFmtId="0" fontId="92" fillId="0" borderId="0" xfId="0" applyFont="1" applyFill="1" applyAlignment="1">
      <alignment vertical="center"/>
    </xf>
    <xf numFmtId="0" fontId="85" fillId="0" borderId="0" xfId="0" applyFont="1" applyFill="1" applyBorder="1" applyAlignment="1">
      <alignment horizontal="left" vertical="center"/>
    </xf>
    <xf numFmtId="0" fontId="85" fillId="0" borderId="0" xfId="656" applyFont="1" applyFill="1" applyBorder="1" applyAlignment="1">
      <alignment horizontal="left" vertical="center"/>
    </xf>
    <xf numFmtId="0" fontId="86" fillId="0" borderId="18" xfId="656" applyFont="1" applyFill="1" applyBorder="1" applyAlignment="1">
      <alignment horizontal="center" vertical="center" wrapText="1" shrinkToFit="1"/>
    </xf>
    <xf numFmtId="0" fontId="86" fillId="0" borderId="29" xfId="656" applyFont="1" applyFill="1" applyBorder="1" applyAlignment="1">
      <alignment horizontal="center" vertical="center" wrapText="1"/>
    </xf>
    <xf numFmtId="0" fontId="86" fillId="0" borderId="23" xfId="656" applyFont="1" applyFill="1" applyBorder="1" applyAlignment="1">
      <alignment horizontal="center" vertical="center" wrapText="1"/>
    </xf>
    <xf numFmtId="0" fontId="86" fillId="0" borderId="26" xfId="656" applyFont="1" applyFill="1" applyBorder="1" applyAlignment="1">
      <alignment horizontal="center" vertical="center" shrinkToFit="1"/>
    </xf>
    <xf numFmtId="0" fontId="86" fillId="0" borderId="22" xfId="656" applyFont="1" applyFill="1" applyBorder="1" applyAlignment="1">
      <alignment horizontal="center" vertical="center"/>
    </xf>
    <xf numFmtId="0" fontId="86" fillId="0" borderId="23" xfId="656" quotePrefix="1" applyFont="1" applyFill="1" applyBorder="1" applyAlignment="1">
      <alignment horizontal="center" vertical="center"/>
    </xf>
    <xf numFmtId="0" fontId="86" fillId="0" borderId="21" xfId="656" quotePrefix="1" applyFont="1" applyFill="1" applyBorder="1" applyAlignment="1">
      <alignment horizontal="center" vertical="center"/>
    </xf>
    <xf numFmtId="195" fontId="106" fillId="0" borderId="0" xfId="656" applyNumberFormat="1" applyFont="1" applyFill="1" applyBorder="1" applyAlignment="1">
      <alignment horizontal="right" vertical="center" indent="1"/>
    </xf>
    <xf numFmtId="195" fontId="106" fillId="0" borderId="0" xfId="656" applyNumberFormat="1" applyFont="1" applyFill="1" applyAlignment="1">
      <alignment horizontal="right" vertical="center" indent="1"/>
    </xf>
    <xf numFmtId="189" fontId="106" fillId="0" borderId="0" xfId="656" applyNumberFormat="1" applyFont="1" applyFill="1" applyBorder="1" applyAlignment="1">
      <alignment horizontal="right" vertical="center" indent="1"/>
    </xf>
    <xf numFmtId="195" fontId="106" fillId="0" borderId="0" xfId="90" applyNumberFormat="1" applyFont="1" applyFill="1" applyBorder="1" applyAlignment="1">
      <alignment horizontal="right" vertical="center" indent="1"/>
    </xf>
    <xf numFmtId="189" fontId="106" fillId="0" borderId="0" xfId="90" applyNumberFormat="1" applyFont="1" applyFill="1" applyBorder="1" applyAlignment="1">
      <alignment horizontal="right" vertical="center" indent="1"/>
    </xf>
    <xf numFmtId="195" fontId="89" fillId="0" borderId="0" xfId="656" applyNumberFormat="1" applyFont="1" applyFill="1" applyBorder="1" applyAlignment="1">
      <alignment horizontal="right" vertical="center" indent="1"/>
    </xf>
    <xf numFmtId="189" fontId="89" fillId="0" borderId="0" xfId="656" applyNumberFormat="1" applyFont="1" applyFill="1" applyBorder="1" applyAlignment="1">
      <alignment horizontal="right" vertical="center" indent="1"/>
    </xf>
    <xf numFmtId="195" fontId="89" fillId="0" borderId="0" xfId="90" applyNumberFormat="1" applyFont="1" applyFill="1" applyBorder="1" applyAlignment="1">
      <alignment horizontal="right" vertical="center" indent="1"/>
    </xf>
    <xf numFmtId="195" fontId="89" fillId="0" borderId="0" xfId="656" applyNumberFormat="1" applyFont="1" applyFill="1" applyBorder="1" applyAlignment="1">
      <alignment horizontal="right" vertical="center"/>
    </xf>
    <xf numFmtId="195" fontId="89" fillId="0" borderId="19" xfId="656" applyNumberFormat="1" applyFont="1" applyFill="1" applyBorder="1" applyAlignment="1">
      <alignment horizontal="right" vertical="center" indent="1"/>
    </xf>
    <xf numFmtId="189" fontId="89" fillId="0" borderId="19" xfId="656" applyNumberFormat="1" applyFont="1" applyFill="1" applyBorder="1" applyAlignment="1">
      <alignment horizontal="right" vertical="center" indent="1"/>
    </xf>
    <xf numFmtId="195" fontId="89" fillId="0" borderId="19" xfId="90" applyNumberFormat="1" applyFont="1" applyFill="1" applyBorder="1" applyAlignment="1">
      <alignment horizontal="right" vertical="center" indent="1"/>
    </xf>
    <xf numFmtId="195" fontId="89" fillId="0" borderId="19" xfId="656" applyNumberFormat="1" applyFont="1" applyFill="1" applyBorder="1" applyAlignment="1">
      <alignment horizontal="right" vertical="center"/>
    </xf>
    <xf numFmtId="195" fontId="88" fillId="0" borderId="0" xfId="90" applyNumberFormat="1" applyFont="1" applyFill="1" applyBorder="1" applyAlignment="1">
      <alignment horizontal="right" vertical="center"/>
    </xf>
    <xf numFmtId="195" fontId="89" fillId="0" borderId="0" xfId="90" applyNumberFormat="1" applyFont="1" applyFill="1" applyBorder="1" applyAlignment="1">
      <alignment horizontal="right" vertical="center"/>
    </xf>
    <xf numFmtId="193" fontId="88" fillId="0" borderId="23" xfId="656" applyNumberFormat="1" applyFont="1" applyFill="1" applyBorder="1" applyAlignment="1">
      <alignment vertical="center"/>
    </xf>
    <xf numFmtId="193" fontId="86" fillId="0" borderId="23" xfId="656" applyNumberFormat="1" applyFont="1" applyFill="1" applyBorder="1" applyAlignment="1">
      <alignment vertical="center"/>
    </xf>
    <xf numFmtId="193" fontId="88" fillId="0" borderId="21" xfId="656" applyNumberFormat="1" applyFont="1" applyFill="1" applyBorder="1" applyAlignment="1">
      <alignment vertical="center"/>
    </xf>
    <xf numFmtId="195" fontId="88" fillId="0" borderId="0" xfId="90" applyNumberFormat="1" applyFont="1" applyFill="1" applyBorder="1" applyAlignment="1">
      <alignment horizontal="right" vertical="center" wrapText="1"/>
    </xf>
    <xf numFmtId="195" fontId="86" fillId="0" borderId="0" xfId="90" applyNumberFormat="1" applyFont="1" applyFill="1" applyBorder="1" applyAlignment="1">
      <alignment horizontal="right" vertical="center"/>
    </xf>
    <xf numFmtId="0" fontId="85" fillId="0" borderId="0" xfId="0" quotePrefix="1" applyFont="1" applyFill="1" applyBorder="1" applyAlignment="1">
      <alignment horizontal="left" vertical="center"/>
    </xf>
    <xf numFmtId="0" fontId="85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right" vertical="center"/>
    </xf>
    <xf numFmtId="0" fontId="88" fillId="0" borderId="35" xfId="0" applyFont="1" applyFill="1" applyBorder="1" applyAlignment="1">
      <alignment horizontal="center" vertical="center" shrinkToFit="1"/>
    </xf>
    <xf numFmtId="0" fontId="88" fillId="0" borderId="34" xfId="0" applyFont="1" applyFill="1" applyBorder="1" applyAlignment="1">
      <alignment horizontal="center" vertical="center" shrinkToFit="1"/>
    </xf>
    <xf numFmtId="0" fontId="88" fillId="0" borderId="43" xfId="0" applyFont="1" applyFill="1" applyBorder="1" applyAlignment="1">
      <alignment horizontal="center" vertical="center" shrinkToFit="1"/>
    </xf>
    <xf numFmtId="0" fontId="88" fillId="0" borderId="34" xfId="0" applyFont="1" applyFill="1" applyBorder="1" applyAlignment="1">
      <alignment horizontal="center" vertical="center"/>
    </xf>
    <xf numFmtId="0" fontId="88" fillId="0" borderId="40" xfId="0" applyFont="1" applyFill="1" applyBorder="1" applyAlignment="1">
      <alignment horizontal="center" vertical="center"/>
    </xf>
    <xf numFmtId="0" fontId="88" fillId="0" borderId="35" xfId="0" applyFont="1" applyFill="1" applyBorder="1" applyAlignment="1">
      <alignment horizontal="center" vertical="center"/>
    </xf>
    <xf numFmtId="0" fontId="86" fillId="0" borderId="34" xfId="0" applyFont="1" applyFill="1" applyBorder="1" applyAlignment="1">
      <alignment horizontal="center" vertical="center"/>
    </xf>
    <xf numFmtId="0" fontId="86" fillId="0" borderId="35" xfId="0" applyFont="1" applyFill="1" applyBorder="1" applyAlignment="1">
      <alignment horizontal="center" vertical="center"/>
    </xf>
    <xf numFmtId="0" fontId="86" fillId="0" borderId="35" xfId="0" applyFont="1" applyFill="1" applyBorder="1" applyAlignment="1">
      <alignment horizontal="center" vertical="center" shrinkToFit="1"/>
    </xf>
    <xf numFmtId="0" fontId="86" fillId="0" borderId="36" xfId="0" quotePrefix="1" applyFont="1" applyFill="1" applyBorder="1" applyAlignment="1">
      <alignment horizontal="center" vertical="center" shrinkToFit="1"/>
    </xf>
    <xf numFmtId="0" fontId="86" fillId="0" borderId="36" xfId="0" applyFont="1" applyFill="1" applyBorder="1" applyAlignment="1">
      <alignment horizontal="center" vertical="center" shrinkToFit="1"/>
    </xf>
    <xf numFmtId="0" fontId="86" fillId="0" borderId="39" xfId="0" applyFont="1" applyFill="1" applyBorder="1" applyAlignment="1">
      <alignment horizontal="center" vertical="center" shrinkToFit="1"/>
    </xf>
    <xf numFmtId="0" fontId="86" fillId="0" borderId="34" xfId="0" applyFont="1" applyFill="1" applyBorder="1" applyAlignment="1">
      <alignment horizontal="center" vertical="center" shrinkToFit="1"/>
    </xf>
    <xf numFmtId="0" fontId="86" fillId="0" borderId="42" xfId="0" applyFont="1" applyFill="1" applyBorder="1" applyAlignment="1">
      <alignment horizontal="center" vertical="center" shrinkToFit="1"/>
    </xf>
    <xf numFmtId="0" fontId="86" fillId="0" borderId="42" xfId="0" applyFont="1" applyFill="1" applyBorder="1" applyAlignment="1">
      <alignment horizontal="center" vertical="center" wrapText="1" shrinkToFit="1"/>
    </xf>
    <xf numFmtId="0" fontId="86" fillId="0" borderId="43" xfId="0" applyFont="1" applyFill="1" applyBorder="1" applyAlignment="1">
      <alignment horizontal="center" vertical="center" shrinkToFit="1"/>
    </xf>
    <xf numFmtId="0" fontId="86" fillId="0" borderId="42" xfId="0" quotePrefix="1" applyFont="1" applyFill="1" applyBorder="1" applyAlignment="1">
      <alignment horizontal="center" vertical="center" wrapText="1" shrinkToFit="1"/>
    </xf>
    <xf numFmtId="0" fontId="86" fillId="0" borderId="41" xfId="0" quotePrefix="1" applyFont="1" applyFill="1" applyBorder="1" applyAlignment="1">
      <alignment horizontal="center" vertical="center" shrinkToFit="1"/>
    </xf>
    <xf numFmtId="0" fontId="88" fillId="0" borderId="41" xfId="0" applyFont="1" applyFill="1" applyBorder="1" applyAlignment="1">
      <alignment horizontal="center" vertical="center" shrinkToFit="1"/>
    </xf>
    <xf numFmtId="0" fontId="85" fillId="0" borderId="0" xfId="0" applyFont="1" applyFill="1" applyBorder="1" applyAlignment="1">
      <alignment vertical="center"/>
    </xf>
    <xf numFmtId="0" fontId="85" fillId="0" borderId="0" xfId="0" applyFont="1" applyFill="1" applyAlignment="1">
      <alignment vertical="center"/>
    </xf>
    <xf numFmtId="195" fontId="88" fillId="0" borderId="0" xfId="0" applyNumberFormat="1" applyFont="1" applyFill="1" applyBorder="1"/>
    <xf numFmtId="201" fontId="88" fillId="0" borderId="35" xfId="657" applyNumberFormat="1" applyFont="1" applyFill="1" applyBorder="1" applyAlignment="1">
      <alignment horizontal="center" vertical="center"/>
    </xf>
    <xf numFmtId="195" fontId="89" fillId="0" borderId="0" xfId="0" applyNumberFormat="1" applyFont="1" applyFill="1" applyAlignment="1">
      <alignment horizontal="right"/>
    </xf>
    <xf numFmtId="195" fontId="88" fillId="25" borderId="0" xfId="0" applyNumberFormat="1" applyFont="1" applyFill="1"/>
    <xf numFmtId="195" fontId="89" fillId="25" borderId="0" xfId="0" applyNumberFormat="1" applyFont="1" applyFill="1" applyBorder="1"/>
    <xf numFmtId="195" fontId="106" fillId="0" borderId="0" xfId="0" applyNumberFormat="1" applyFont="1" applyFill="1" applyAlignment="1">
      <alignment horizontal="right"/>
    </xf>
    <xf numFmtId="0" fontId="89" fillId="0" borderId="34" xfId="0" applyFont="1" applyFill="1" applyBorder="1" applyAlignment="1">
      <alignment horizontal="distributed" vertical="center" indent="1" shrinkToFit="1"/>
    </xf>
    <xf numFmtId="195" fontId="89" fillId="0" borderId="0" xfId="659" applyNumberFormat="1" applyFont="1" applyFill="1" applyAlignment="1">
      <alignment horizontal="right"/>
    </xf>
    <xf numFmtId="41" fontId="88" fillId="0" borderId="35" xfId="658" applyFont="1" applyFill="1" applyBorder="1" applyAlignment="1">
      <alignment horizontal="left" vertical="center" indent="1" shrinkToFit="1"/>
    </xf>
    <xf numFmtId="0" fontId="88" fillId="0" borderId="35" xfId="0" applyFont="1" applyFill="1" applyBorder="1" applyAlignment="1">
      <alignment horizontal="left" vertical="center" indent="1" shrinkToFit="1"/>
    </xf>
    <xf numFmtId="0" fontId="86" fillId="0" borderId="39" xfId="0" applyFont="1" applyFill="1" applyBorder="1" applyAlignment="1">
      <alignment horizontal="center" vertical="center"/>
    </xf>
    <xf numFmtId="0" fontId="86" fillId="0" borderId="42" xfId="0" applyFont="1" applyFill="1" applyBorder="1" applyAlignment="1">
      <alignment horizontal="center" vertical="center"/>
    </xf>
    <xf numFmtId="0" fontId="85" fillId="0" borderId="0" xfId="0" applyFont="1" applyFill="1" applyAlignment="1">
      <alignment horizontal="right" vertical="center"/>
    </xf>
    <xf numFmtId="195" fontId="88" fillId="0" borderId="35" xfId="0" applyNumberFormat="1" applyFont="1" applyFill="1" applyBorder="1" applyAlignment="1">
      <alignment horizontal="right"/>
    </xf>
    <xf numFmtId="195" fontId="88" fillId="0" borderId="0" xfId="0" applyNumberFormat="1" applyFont="1" applyFill="1" applyBorder="1" applyAlignment="1">
      <alignment horizontal="right"/>
    </xf>
    <xf numFmtId="195" fontId="88" fillId="0" borderId="34" xfId="0" applyNumberFormat="1" applyFont="1" applyFill="1" applyBorder="1" applyAlignment="1">
      <alignment horizontal="right"/>
    </xf>
    <xf numFmtId="201" fontId="88" fillId="0" borderId="0" xfId="657" applyNumberFormat="1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195" fontId="88" fillId="0" borderId="0" xfId="369" applyNumberFormat="1" applyFont="1" applyFill="1" applyAlignment="1">
      <alignment horizontal="right"/>
    </xf>
    <xf numFmtId="195" fontId="88" fillId="25" borderId="0" xfId="0" applyNumberFormat="1" applyFont="1" applyFill="1" applyAlignment="1">
      <alignment horizontal="right"/>
    </xf>
    <xf numFmtId="195" fontId="89" fillId="25" borderId="35" xfId="0" applyNumberFormat="1" applyFont="1" applyFill="1" applyBorder="1" applyAlignment="1">
      <alignment horizontal="right"/>
    </xf>
    <xf numFmtId="195" fontId="89" fillId="25" borderId="0" xfId="0" applyNumberFormat="1" applyFont="1" applyFill="1" applyBorder="1" applyAlignment="1">
      <alignment horizontal="right"/>
    </xf>
    <xf numFmtId="195" fontId="89" fillId="25" borderId="34" xfId="0" applyNumberFormat="1" applyFont="1" applyFill="1" applyBorder="1" applyAlignment="1">
      <alignment horizontal="right"/>
    </xf>
    <xf numFmtId="195" fontId="86" fillId="0" borderId="0" xfId="369" applyNumberFormat="1" applyFont="1" applyFill="1" applyAlignment="1">
      <alignment horizontal="right"/>
    </xf>
    <xf numFmtId="0" fontId="86" fillId="0" borderId="0" xfId="0" applyFont="1" applyFill="1" applyBorder="1" applyAlignment="1">
      <alignment horizontal="center" vertical="center" shrinkToFit="1"/>
    </xf>
    <xf numFmtId="41" fontId="89" fillId="0" borderId="35" xfId="658" applyFont="1" applyFill="1" applyBorder="1" applyAlignment="1">
      <alignment horizontal="left" vertical="center" indent="1"/>
    </xf>
    <xf numFmtId="195" fontId="88" fillId="0" borderId="0" xfId="659" applyNumberFormat="1" applyFont="1" applyFill="1" applyAlignment="1">
      <alignment horizontal="right"/>
    </xf>
    <xf numFmtId="0" fontId="89" fillId="0" borderId="35" xfId="0" applyFont="1" applyFill="1" applyBorder="1" applyAlignment="1">
      <alignment horizontal="left" vertical="center" indent="1"/>
    </xf>
    <xf numFmtId="0" fontId="86" fillId="0" borderId="41" xfId="0" applyFont="1" applyFill="1" applyBorder="1" applyAlignment="1">
      <alignment horizontal="center" vertical="center"/>
    </xf>
    <xf numFmtId="0" fontId="86" fillId="0" borderId="43" xfId="0" applyFont="1" applyFill="1" applyBorder="1" applyAlignment="1">
      <alignment horizontal="center" vertical="center"/>
    </xf>
    <xf numFmtId="0" fontId="86" fillId="0" borderId="44" xfId="0" applyFont="1" applyFill="1" applyBorder="1" applyAlignment="1">
      <alignment horizontal="center" vertical="center"/>
    </xf>
    <xf numFmtId="0" fontId="86" fillId="0" borderId="36" xfId="0" applyFont="1" applyFill="1" applyBorder="1" applyAlignment="1">
      <alignment horizontal="center" vertical="center"/>
    </xf>
    <xf numFmtId="0" fontId="86" fillId="0" borderId="40" xfId="0" applyFont="1" applyFill="1" applyBorder="1" applyAlignment="1">
      <alignment horizontal="center" vertical="center"/>
    </xf>
    <xf numFmtId="0" fontId="89" fillId="0" borderId="41" xfId="0" applyFont="1" applyFill="1" applyBorder="1" applyAlignment="1">
      <alignment horizontal="distributed" vertical="center" indent="1" shrinkToFit="1"/>
    </xf>
    <xf numFmtId="195" fontId="88" fillId="0" borderId="19" xfId="369" applyNumberFormat="1" applyFont="1" applyFill="1" applyBorder="1" applyAlignment="1">
      <alignment horizontal="right"/>
    </xf>
    <xf numFmtId="195" fontId="88" fillId="0" borderId="19" xfId="659" applyNumberFormat="1" applyFont="1" applyFill="1" applyBorder="1" applyAlignment="1">
      <alignment horizontal="right"/>
    </xf>
    <xf numFmtId="0" fontId="89" fillId="0" borderId="43" xfId="0" applyFont="1" applyFill="1" applyBorder="1" applyAlignment="1">
      <alignment horizontal="left" vertical="center" indent="1"/>
    </xf>
    <xf numFmtId="195" fontId="89" fillId="0" borderId="19" xfId="0" applyNumberFormat="1" applyFont="1" applyFill="1" applyBorder="1" applyAlignment="1">
      <alignment horizontal="right"/>
    </xf>
    <xf numFmtId="195" fontId="89" fillId="0" borderId="19" xfId="659" applyNumberFormat="1" applyFont="1" applyFill="1" applyBorder="1" applyAlignment="1">
      <alignment horizontal="right"/>
    </xf>
    <xf numFmtId="0" fontId="88" fillId="0" borderId="43" xfId="0" applyFont="1" applyFill="1" applyBorder="1" applyAlignment="1">
      <alignment horizontal="left" vertical="center" indent="1" shrinkToFit="1"/>
    </xf>
    <xf numFmtId="195" fontId="88" fillId="0" borderId="34" xfId="369" applyNumberFormat="1" applyFont="1" applyFill="1" applyBorder="1" applyAlignment="1">
      <alignment horizontal="right"/>
    </xf>
    <xf numFmtId="201" fontId="86" fillId="0" borderId="35" xfId="657" applyNumberFormat="1" applyFont="1" applyFill="1" applyBorder="1" applyAlignment="1">
      <alignment horizontal="center" vertical="center"/>
    </xf>
    <xf numFmtId="0" fontId="86" fillId="0" borderId="39" xfId="0" applyFont="1" applyFill="1" applyBorder="1" applyAlignment="1">
      <alignment horizontal="center" vertical="center" wrapText="1"/>
    </xf>
    <xf numFmtId="199" fontId="88" fillId="0" borderId="0" xfId="657" applyNumberFormat="1" applyFont="1" applyFill="1" applyBorder="1" applyAlignment="1">
      <alignment horizontal="right" vertical="center"/>
    </xf>
    <xf numFmtId="188" fontId="88" fillId="0" borderId="0" xfId="657" applyNumberFormat="1" applyFont="1" applyFill="1" applyBorder="1" applyAlignment="1">
      <alignment horizontal="right" vertical="center"/>
    </xf>
    <xf numFmtId="190" fontId="88" fillId="0" borderId="0" xfId="657" applyNumberFormat="1" applyFont="1" applyFill="1" applyBorder="1" applyAlignment="1">
      <alignment horizontal="right" vertical="center"/>
    </xf>
    <xf numFmtId="203" fontId="88" fillId="0" borderId="0" xfId="657" applyNumberFormat="1" applyFont="1" applyFill="1" applyBorder="1" applyAlignment="1">
      <alignment horizontal="right" vertical="center"/>
    </xf>
    <xf numFmtId="190" fontId="89" fillId="0" borderId="0" xfId="657" applyNumberFormat="1" applyFont="1" applyFill="1" applyBorder="1" applyAlignment="1">
      <alignment horizontal="right" vertical="center"/>
    </xf>
    <xf numFmtId="203" fontId="89" fillId="0" borderId="0" xfId="657" applyNumberFormat="1" applyFont="1" applyFill="1" applyBorder="1" applyAlignment="1">
      <alignment horizontal="right" vertical="center"/>
    </xf>
    <xf numFmtId="199" fontId="88" fillId="0" borderId="35" xfId="657" applyNumberFormat="1" applyFont="1" applyFill="1" applyBorder="1" applyAlignment="1">
      <alignment horizontal="right" vertical="center"/>
    </xf>
    <xf numFmtId="199" fontId="86" fillId="25" borderId="35" xfId="657" applyNumberFormat="1" applyFont="1" applyFill="1" applyBorder="1" applyAlignment="1">
      <alignment horizontal="right" vertical="center"/>
    </xf>
    <xf numFmtId="188" fontId="86" fillId="0" borderId="0" xfId="657" applyNumberFormat="1" applyFont="1" applyFill="1" applyBorder="1" applyAlignment="1">
      <alignment horizontal="right" vertical="center"/>
    </xf>
    <xf numFmtId="190" fontId="86" fillId="0" borderId="0" xfId="657" applyNumberFormat="1" applyFont="1" applyFill="1" applyBorder="1" applyAlignment="1">
      <alignment horizontal="right" vertical="center"/>
    </xf>
    <xf numFmtId="203" fontId="86" fillId="0" borderId="0" xfId="657" applyNumberFormat="1" applyFont="1" applyFill="1" applyBorder="1" applyAlignment="1">
      <alignment horizontal="right" vertical="center"/>
    </xf>
    <xf numFmtId="200" fontId="107" fillId="0" borderId="0" xfId="657" applyNumberFormat="1" applyFont="1" applyFill="1" applyBorder="1" applyAlignment="1">
      <alignment horizontal="right" vertical="center"/>
    </xf>
    <xf numFmtId="200" fontId="107" fillId="0" borderId="0" xfId="84" applyNumberFormat="1" applyFont="1" applyFill="1" applyBorder="1" applyAlignment="1">
      <alignment horizontal="right" vertical="center" shrinkToFit="1"/>
    </xf>
    <xf numFmtId="201" fontId="108" fillId="0" borderId="0" xfId="657" applyNumberFormat="1" applyFont="1" applyFill="1" applyBorder="1" applyAlignment="1">
      <alignment horizontal="right" vertical="center"/>
    </xf>
    <xf numFmtId="0" fontId="88" fillId="0" borderId="0" xfId="657" applyNumberFormat="1" applyFont="1" applyFill="1" applyBorder="1" applyAlignment="1">
      <alignment horizontal="right" vertical="center"/>
    </xf>
    <xf numFmtId="0" fontId="88" fillId="0" borderId="0" xfId="84" applyNumberFormat="1" applyFont="1" applyFill="1" applyBorder="1" applyAlignment="1">
      <alignment horizontal="right" vertical="center" shrinkToFit="1"/>
    </xf>
    <xf numFmtId="200" fontId="107" fillId="0" borderId="0" xfId="0" applyNumberFormat="1" applyFont="1" applyFill="1" applyBorder="1" applyAlignment="1">
      <alignment horizontal="right" vertical="center"/>
    </xf>
    <xf numFmtId="200" fontId="107" fillId="0" borderId="19" xfId="657" applyNumberFormat="1" applyFont="1" applyFill="1" applyBorder="1" applyAlignment="1">
      <alignment horizontal="right" vertical="center"/>
    </xf>
    <xf numFmtId="200" fontId="107" fillId="0" borderId="19" xfId="84" applyNumberFormat="1" applyFont="1" applyFill="1" applyBorder="1" applyAlignment="1">
      <alignment horizontal="right" vertical="center" shrinkToFit="1"/>
    </xf>
    <xf numFmtId="0" fontId="108" fillId="0" borderId="19" xfId="84" applyNumberFormat="1" applyFont="1" applyFill="1" applyBorder="1" applyAlignment="1">
      <alignment horizontal="right" vertical="center" shrinkToFit="1"/>
    </xf>
    <xf numFmtId="0" fontId="88" fillId="0" borderId="19" xfId="657" applyNumberFormat="1" applyFont="1" applyFill="1" applyBorder="1" applyAlignment="1">
      <alignment horizontal="right" vertical="center"/>
    </xf>
    <xf numFmtId="0" fontId="88" fillId="0" borderId="19" xfId="84" applyNumberFormat="1" applyFont="1" applyFill="1" applyBorder="1" applyAlignment="1">
      <alignment horizontal="right" vertical="center" shrinkToFit="1"/>
    </xf>
    <xf numFmtId="0" fontId="85" fillId="0" borderId="0" xfId="0" applyFont="1" applyFill="1" applyBorder="1" applyAlignment="1">
      <alignment horizontal="left" vertical="center"/>
    </xf>
    <xf numFmtId="0" fontId="95" fillId="25" borderId="0" xfId="0" quotePrefix="1" applyFont="1" applyFill="1" applyBorder="1" applyAlignment="1">
      <alignment horizontal="center" vertical="center"/>
    </xf>
    <xf numFmtId="0" fontId="86" fillId="0" borderId="44" xfId="0" applyFont="1" applyFill="1" applyBorder="1" applyAlignment="1">
      <alignment horizontal="center" vertical="center" wrapText="1" shrinkToFit="1"/>
    </xf>
    <xf numFmtId="0" fontId="86" fillId="0" borderId="34" xfId="0" applyFont="1" applyFill="1" applyBorder="1" applyAlignment="1">
      <alignment horizontal="center" vertical="center" wrapText="1" shrinkToFit="1"/>
    </xf>
    <xf numFmtId="0" fontId="86" fillId="0" borderId="41" xfId="0" applyFont="1" applyFill="1" applyBorder="1" applyAlignment="1">
      <alignment horizontal="center" vertical="center" wrapText="1" shrinkToFit="1"/>
    </xf>
    <xf numFmtId="0" fontId="86" fillId="0" borderId="40" xfId="0" applyFont="1" applyFill="1" applyBorder="1" applyAlignment="1">
      <alignment horizontal="center" vertical="center" shrinkToFit="1"/>
    </xf>
    <xf numFmtId="0" fontId="86" fillId="0" borderId="44" xfId="0" applyFont="1" applyFill="1" applyBorder="1" applyAlignment="1">
      <alignment horizontal="center" vertical="center" shrinkToFit="1"/>
    </xf>
    <xf numFmtId="0" fontId="86" fillId="0" borderId="40" xfId="0" quotePrefix="1" applyFont="1" applyFill="1" applyBorder="1" applyAlignment="1">
      <alignment horizontal="center" vertical="center" shrinkToFit="1"/>
    </xf>
    <xf numFmtId="0" fontId="86" fillId="0" borderId="17" xfId="0" applyFont="1" applyFill="1" applyBorder="1" applyAlignment="1">
      <alignment horizontal="center" vertical="center" shrinkToFit="1"/>
    </xf>
    <xf numFmtId="0" fontId="86" fillId="0" borderId="40" xfId="0" applyFont="1" applyFill="1" applyBorder="1" applyAlignment="1">
      <alignment horizontal="center" vertical="center" wrapText="1" shrinkToFit="1"/>
    </xf>
    <xf numFmtId="0" fontId="86" fillId="0" borderId="35" xfId="0" applyFont="1" applyFill="1" applyBorder="1" applyAlignment="1">
      <alignment horizontal="center" vertical="center" wrapText="1" shrinkToFit="1"/>
    </xf>
    <xf numFmtId="0" fontId="86" fillId="0" borderId="43" xfId="0" applyFont="1" applyFill="1" applyBorder="1" applyAlignment="1">
      <alignment horizontal="center" vertical="center" wrapText="1" shrinkToFit="1"/>
    </xf>
    <xf numFmtId="0" fontId="86" fillId="0" borderId="37" xfId="0" applyFont="1" applyFill="1" applyBorder="1" applyAlignment="1">
      <alignment horizontal="center" vertical="center" shrinkToFit="1"/>
    </xf>
    <xf numFmtId="0" fontId="86" fillId="0" borderId="38" xfId="0" applyFont="1" applyFill="1" applyBorder="1" applyAlignment="1">
      <alignment horizontal="center" vertical="center" shrinkToFit="1"/>
    </xf>
    <xf numFmtId="0" fontId="86" fillId="0" borderId="39" xfId="0" applyFont="1" applyFill="1" applyBorder="1" applyAlignment="1">
      <alignment horizontal="center" vertical="center" shrinkToFit="1"/>
    </xf>
    <xf numFmtId="0" fontId="86" fillId="0" borderId="42" xfId="0" applyFont="1" applyFill="1" applyBorder="1" applyAlignment="1">
      <alignment horizontal="center" vertical="center" shrinkToFit="1"/>
    </xf>
    <xf numFmtId="0" fontId="86" fillId="0" borderId="39" xfId="0" applyFont="1" applyFill="1" applyBorder="1" applyAlignment="1">
      <alignment horizontal="center" vertical="center"/>
    </xf>
    <xf numFmtId="0" fontId="86" fillId="0" borderId="42" xfId="0" applyFont="1" applyFill="1" applyBorder="1" applyAlignment="1">
      <alignment horizontal="center" vertical="center"/>
    </xf>
    <xf numFmtId="0" fontId="95" fillId="25" borderId="0" xfId="0" applyFont="1" applyFill="1" applyAlignment="1">
      <alignment horizontal="center" vertical="center"/>
    </xf>
    <xf numFmtId="0" fontId="86" fillId="0" borderId="44" xfId="0" applyFont="1" applyFill="1" applyBorder="1" applyAlignment="1">
      <alignment horizontal="center" vertical="center"/>
    </xf>
    <xf numFmtId="0" fontId="86" fillId="0" borderId="34" xfId="0" applyFont="1" applyFill="1" applyBorder="1" applyAlignment="1">
      <alignment horizontal="center" vertical="center"/>
    </xf>
    <xf numFmtId="0" fontId="86" fillId="0" borderId="41" xfId="0" applyFont="1" applyFill="1" applyBorder="1" applyAlignment="1">
      <alignment horizontal="center" vertical="center"/>
    </xf>
    <xf numFmtId="0" fontId="86" fillId="0" borderId="40" xfId="0" applyFont="1" applyFill="1" applyBorder="1" applyAlignment="1">
      <alignment horizontal="center" vertical="center" wrapText="1"/>
    </xf>
    <xf numFmtId="0" fontId="86" fillId="0" borderId="35" xfId="0" applyFont="1" applyFill="1" applyBorder="1" applyAlignment="1">
      <alignment horizontal="center" vertical="center" wrapText="1"/>
    </xf>
    <xf numFmtId="0" fontId="86" fillId="0" borderId="43" xfId="0" applyFont="1" applyFill="1" applyBorder="1" applyAlignment="1">
      <alignment horizontal="center" vertical="center" wrapText="1"/>
    </xf>
    <xf numFmtId="0" fontId="86" fillId="0" borderId="34" xfId="0" applyFont="1" applyFill="1" applyBorder="1" applyAlignment="1">
      <alignment horizontal="center" vertical="center" wrapText="1"/>
    </xf>
    <xf numFmtId="0" fontId="86" fillId="0" borderId="17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center" wrapText="1"/>
    </xf>
    <xf numFmtId="0" fontId="86" fillId="0" borderId="19" xfId="0" applyFont="1" applyFill="1" applyBorder="1" applyAlignment="1">
      <alignment horizontal="center" vertical="center" wrapText="1"/>
    </xf>
    <xf numFmtId="0" fontId="86" fillId="0" borderId="39" xfId="0" applyFont="1" applyFill="1" applyBorder="1" applyAlignment="1">
      <alignment horizontal="center" vertical="center" wrapText="1"/>
    </xf>
    <xf numFmtId="0" fontId="86" fillId="0" borderId="39" xfId="0" applyNumberFormat="1" applyFont="1" applyFill="1" applyBorder="1" applyAlignment="1">
      <alignment horizontal="center" vertical="center" wrapText="1"/>
    </xf>
    <xf numFmtId="0" fontId="86" fillId="0" borderId="42" xfId="0" applyNumberFormat="1" applyFont="1" applyFill="1" applyBorder="1" applyAlignment="1">
      <alignment horizontal="center" vertical="center"/>
    </xf>
    <xf numFmtId="0" fontId="85" fillId="0" borderId="0" xfId="656" applyFont="1" applyFill="1" applyAlignment="1">
      <alignment horizontal="right" vertical="center"/>
    </xf>
    <xf numFmtId="0" fontId="85" fillId="0" borderId="0" xfId="656" applyFont="1" applyFill="1" applyAlignment="1">
      <alignment horizontal="left"/>
    </xf>
    <xf numFmtId="0" fontId="85" fillId="0" borderId="0" xfId="656" applyFont="1" applyFill="1" applyBorder="1" applyAlignment="1">
      <alignment horizontal="left" vertical="center"/>
    </xf>
    <xf numFmtId="0" fontId="95" fillId="0" borderId="0" xfId="656" applyFont="1" applyFill="1" applyAlignment="1">
      <alignment horizontal="center" vertical="center"/>
    </xf>
    <xf numFmtId="0" fontId="83" fillId="0" borderId="0" xfId="656" applyFont="1" applyFill="1" applyAlignment="1">
      <alignment horizontal="center" vertical="center"/>
    </xf>
    <xf numFmtId="0" fontId="85" fillId="0" borderId="0" xfId="656" applyFont="1" applyFill="1" applyBorder="1" applyAlignment="1">
      <alignment horizontal="right" vertical="center"/>
    </xf>
    <xf numFmtId="0" fontId="93" fillId="0" borderId="0" xfId="656" applyFont="1" applyFill="1" applyAlignment="1">
      <alignment horizontal="left" vertical="center"/>
    </xf>
    <xf numFmtId="0" fontId="86" fillId="0" borderId="29" xfId="656" applyFont="1" applyFill="1" applyBorder="1" applyAlignment="1">
      <alignment horizontal="center" vertical="center" wrapText="1" shrinkToFit="1"/>
    </xf>
    <xf numFmtId="0" fontId="86" fillId="0" borderId="23" xfId="656" applyFont="1" applyFill="1" applyBorder="1" applyAlignment="1">
      <alignment horizontal="center" vertical="center" wrapText="1" shrinkToFit="1"/>
    </xf>
    <xf numFmtId="0" fontId="86" fillId="0" borderId="21" xfId="656" applyFont="1" applyFill="1" applyBorder="1" applyAlignment="1">
      <alignment horizontal="center" vertical="center" wrapText="1" shrinkToFit="1"/>
    </xf>
    <xf numFmtId="0" fontId="86" fillId="0" borderId="24" xfId="656" applyFont="1" applyFill="1" applyBorder="1" applyAlignment="1">
      <alignment horizontal="center" vertical="center" wrapText="1" shrinkToFit="1"/>
    </xf>
    <xf numFmtId="0" fontId="86" fillId="0" borderId="18" xfId="656" applyFont="1" applyFill="1" applyBorder="1" applyAlignment="1">
      <alignment horizontal="center" vertical="center" wrapText="1" shrinkToFit="1"/>
    </xf>
    <xf numFmtId="0" fontId="86" fillId="0" borderId="26" xfId="656" applyFont="1" applyFill="1" applyBorder="1" applyAlignment="1">
      <alignment horizontal="center" vertical="center" wrapText="1" shrinkToFit="1"/>
    </xf>
    <xf numFmtId="0" fontId="85" fillId="0" borderId="19" xfId="656" applyFont="1" applyFill="1" applyBorder="1" applyAlignment="1">
      <alignment horizontal="right"/>
    </xf>
    <xf numFmtId="0" fontId="85" fillId="0" borderId="0" xfId="656" applyFont="1" applyFill="1" applyBorder="1" applyAlignment="1">
      <alignment vertical="center"/>
    </xf>
    <xf numFmtId="0" fontId="93" fillId="0" borderId="0" xfId="656" applyFont="1" applyFill="1" applyBorder="1" applyAlignment="1">
      <alignment horizontal="left" vertical="center"/>
    </xf>
    <xf numFmtId="0" fontId="85" fillId="0" borderId="19" xfId="656" applyFont="1" applyFill="1" applyBorder="1" applyAlignment="1">
      <alignment horizontal="left"/>
    </xf>
    <xf numFmtId="0" fontId="81" fillId="0" borderId="19" xfId="656" quotePrefix="1" applyFont="1" applyFill="1" applyBorder="1" applyAlignment="1">
      <alignment horizontal="right" shrinkToFit="1"/>
    </xf>
    <xf numFmtId="0" fontId="84" fillId="0" borderId="0" xfId="656" applyFont="1" applyFill="1" applyAlignment="1">
      <alignment horizontal="center" vertical="center"/>
    </xf>
    <xf numFmtId="0" fontId="93" fillId="0" borderId="19" xfId="656" applyFont="1" applyFill="1" applyBorder="1" applyAlignment="1">
      <alignment horizontal="left" vertical="center"/>
    </xf>
    <xf numFmtId="0" fontId="85" fillId="0" borderId="0" xfId="656" applyFont="1" applyFill="1" applyBorder="1" applyAlignment="1">
      <alignment horizontal="right"/>
    </xf>
    <xf numFmtId="0" fontId="93" fillId="0" borderId="19" xfId="656" applyFont="1" applyFill="1" applyBorder="1" applyAlignment="1">
      <alignment horizontal="right" vertical="center"/>
    </xf>
    <xf numFmtId="0" fontId="86" fillId="0" borderId="31" xfId="656" applyFont="1" applyFill="1" applyBorder="1" applyAlignment="1">
      <alignment horizontal="center" vertical="center" wrapText="1"/>
    </xf>
    <xf numFmtId="0" fontId="86" fillId="0" borderId="32" xfId="656" applyFont="1" applyFill="1" applyBorder="1" applyAlignment="1">
      <alignment horizontal="center" vertical="center"/>
    </xf>
    <xf numFmtId="0" fontId="86" fillId="0" borderId="33" xfId="656" applyFont="1" applyFill="1" applyBorder="1" applyAlignment="1">
      <alignment horizontal="center" vertical="center"/>
    </xf>
    <xf numFmtId="0" fontId="86" fillId="0" borderId="17" xfId="656" applyFont="1" applyFill="1" applyBorder="1" applyAlignment="1">
      <alignment horizontal="center" vertical="center" wrapText="1" shrinkToFit="1"/>
    </xf>
    <xf numFmtId="0" fontId="86" fillId="0" borderId="17" xfId="656" applyFont="1" applyFill="1" applyBorder="1" applyAlignment="1">
      <alignment horizontal="center" vertical="center" shrinkToFit="1"/>
    </xf>
    <xf numFmtId="0" fontId="86" fillId="0" borderId="29" xfId="656" applyFont="1" applyFill="1" applyBorder="1" applyAlignment="1">
      <alignment horizontal="center" vertical="center" wrapText="1"/>
    </xf>
    <xf numFmtId="0" fontId="86" fillId="0" borderId="23" xfId="656" applyFont="1" applyFill="1" applyBorder="1" applyAlignment="1">
      <alignment horizontal="center" vertical="center" wrapText="1"/>
    </xf>
    <xf numFmtId="0" fontId="86" fillId="0" borderId="21" xfId="656" applyFont="1" applyFill="1" applyBorder="1" applyAlignment="1">
      <alignment horizontal="center" vertical="center" wrapText="1"/>
    </xf>
    <xf numFmtId="0" fontId="95" fillId="0" borderId="0" xfId="656" applyFont="1" applyFill="1" applyAlignment="1">
      <alignment horizontal="center" vertical="center" shrinkToFit="1"/>
    </xf>
    <xf numFmtId="0" fontId="84" fillId="0" borderId="0" xfId="656" applyFont="1" applyFill="1" applyAlignment="1">
      <alignment horizontal="center" vertical="center" shrinkToFit="1"/>
    </xf>
    <xf numFmtId="0" fontId="93" fillId="0" borderId="19" xfId="656" applyFont="1" applyFill="1" applyBorder="1" applyAlignment="1">
      <alignment horizontal="center" vertical="center"/>
    </xf>
    <xf numFmtId="0" fontId="86" fillId="0" borderId="17" xfId="656" applyFont="1" applyFill="1" applyBorder="1" applyAlignment="1">
      <alignment horizontal="center" vertical="center" wrapText="1"/>
    </xf>
    <xf numFmtId="0" fontId="95" fillId="0" borderId="0" xfId="656" applyFont="1" applyFill="1" applyBorder="1" applyAlignment="1">
      <alignment horizontal="center" vertical="center" wrapText="1"/>
    </xf>
    <xf numFmtId="0" fontId="84" fillId="0" borderId="0" xfId="656" applyFont="1" applyFill="1" applyBorder="1" applyAlignment="1">
      <alignment horizontal="center" vertical="center" wrapText="1"/>
    </xf>
    <xf numFmtId="0" fontId="86" fillId="0" borderId="24" xfId="656" applyFont="1" applyFill="1" applyBorder="1" applyAlignment="1">
      <alignment horizontal="center" vertical="center" shrinkToFit="1"/>
    </xf>
    <xf numFmtId="0" fontId="86" fillId="0" borderId="26" xfId="656" applyFont="1" applyFill="1" applyBorder="1" applyAlignment="1">
      <alignment horizontal="center" vertical="center" shrinkToFit="1"/>
    </xf>
    <xf numFmtId="0" fontId="86" fillId="0" borderId="19" xfId="656" applyFont="1" applyFill="1" applyBorder="1" applyAlignment="1">
      <alignment horizontal="center" vertical="center" shrinkToFit="1"/>
    </xf>
    <xf numFmtId="0" fontId="86" fillId="0" borderId="17" xfId="656" applyFont="1" applyFill="1" applyBorder="1" applyAlignment="1">
      <alignment horizontal="center" vertical="center"/>
    </xf>
    <xf numFmtId="0" fontId="86" fillId="0" borderId="29" xfId="656" applyFont="1" applyFill="1" applyBorder="1" applyAlignment="1">
      <alignment horizontal="center" vertical="center"/>
    </xf>
    <xf numFmtId="0" fontId="86" fillId="0" borderId="19" xfId="656" applyFont="1" applyFill="1" applyBorder="1" applyAlignment="1">
      <alignment horizontal="center" vertical="center"/>
    </xf>
    <xf numFmtId="0" fontId="86" fillId="0" borderId="21" xfId="656" applyFont="1" applyFill="1" applyBorder="1" applyAlignment="1">
      <alignment horizontal="center" vertical="center"/>
    </xf>
  </cellXfs>
  <cellStyles count="660">
    <cellStyle name="??&amp;O?&amp;H?_x0008__x000f__x0007_?_x0007__x0001__x0001_" xfId="143"/>
    <cellStyle name="??&amp;O?&amp;H?_x0008_??_x0007__x0001__x0001_" xfId="144"/>
    <cellStyle name="_Book1" xfId="145"/>
    <cellStyle name="_Capex Tracking Control Sheet -ADMIN " xfId="146"/>
    <cellStyle name="_Project tracking Puri (Diana) per March'06 " xfId="147"/>
    <cellStyle name="_Recon with FAR " xfId="148"/>
    <cellStyle name="_금융점포(광주)" xfId="149"/>
    <cellStyle name="_은행별 점포현황(202011년12월말기준)" xfId="150"/>
    <cellStyle name="¤@?e_TEST-1 " xfId="151"/>
    <cellStyle name="20% - Accent1" xfId="152"/>
    <cellStyle name="20% - Accent2" xfId="153"/>
    <cellStyle name="20% - Accent3" xfId="154"/>
    <cellStyle name="20% - Accent4" xfId="155"/>
    <cellStyle name="20% - Accent5" xfId="156"/>
    <cellStyle name="20% - Accent6" xfId="157"/>
    <cellStyle name="20% - 강조색1" xfId="6"/>
    <cellStyle name="20% - 강조색1 2" xfId="158"/>
    <cellStyle name="20% - 강조색1 2 2" xfId="159"/>
    <cellStyle name="20% - 강조색1 3" xfId="160"/>
    <cellStyle name="20% - 강조색2" xfId="7"/>
    <cellStyle name="20% - 강조색2 2" xfId="161"/>
    <cellStyle name="20% - 강조색2 2 2" xfId="162"/>
    <cellStyle name="20% - 강조색2 3" xfId="163"/>
    <cellStyle name="20% - 강조색3" xfId="8"/>
    <cellStyle name="20% - 강조색3 2" xfId="164"/>
    <cellStyle name="20% - 강조색3 2 2" xfId="165"/>
    <cellStyle name="20% - 강조색3 3" xfId="166"/>
    <cellStyle name="20% - 강조색4" xfId="9"/>
    <cellStyle name="20% - 강조색4 2" xfId="167"/>
    <cellStyle name="20% - 강조색4 2 2" xfId="168"/>
    <cellStyle name="20% - 강조색4 3" xfId="169"/>
    <cellStyle name="20% - 강조색5" xfId="10"/>
    <cellStyle name="20% - 강조색5 2" xfId="170"/>
    <cellStyle name="20% - 강조색5 2 2" xfId="171"/>
    <cellStyle name="20% - 강조색5 3" xfId="172"/>
    <cellStyle name="20% - 강조색6" xfId="11"/>
    <cellStyle name="20% - 강조색6 2" xfId="173"/>
    <cellStyle name="20% - 강조색6 2 2" xfId="174"/>
    <cellStyle name="20% - 강조색6 3" xfId="175"/>
    <cellStyle name="40% - Accent1" xfId="176"/>
    <cellStyle name="40% - Accent2" xfId="177"/>
    <cellStyle name="40% - Accent3" xfId="178"/>
    <cellStyle name="40% - Accent4" xfId="179"/>
    <cellStyle name="40% - Accent5" xfId="180"/>
    <cellStyle name="40% - Accent6" xfId="181"/>
    <cellStyle name="40% - 강조색1" xfId="12"/>
    <cellStyle name="40% - 강조색1 2" xfId="182"/>
    <cellStyle name="40% - 강조색1 2 2" xfId="183"/>
    <cellStyle name="40% - 강조색1 3" xfId="184"/>
    <cellStyle name="40% - 강조색2" xfId="13"/>
    <cellStyle name="40% - 강조색2 2" xfId="185"/>
    <cellStyle name="40% - 강조색2 2 2" xfId="186"/>
    <cellStyle name="40% - 강조색2 3" xfId="187"/>
    <cellStyle name="40% - 강조색3" xfId="14"/>
    <cellStyle name="40% - 강조색3 2" xfId="188"/>
    <cellStyle name="40% - 강조색3 2 2" xfId="189"/>
    <cellStyle name="40% - 강조색3 3" xfId="190"/>
    <cellStyle name="40% - 강조색4" xfId="15"/>
    <cellStyle name="40% - 강조색4 2" xfId="191"/>
    <cellStyle name="40% - 강조색4 2 2" xfId="192"/>
    <cellStyle name="40% - 강조색4 3" xfId="193"/>
    <cellStyle name="40% - 강조색5" xfId="16"/>
    <cellStyle name="40% - 강조색5 2" xfId="194"/>
    <cellStyle name="40% - 강조색5 2 2" xfId="195"/>
    <cellStyle name="40% - 강조색5 3" xfId="196"/>
    <cellStyle name="40% - 강조색6" xfId="17"/>
    <cellStyle name="40% - 강조색6 2" xfId="197"/>
    <cellStyle name="40% - 강조색6 2 2" xfId="198"/>
    <cellStyle name="40% - 강조색6 3" xfId="199"/>
    <cellStyle name="60% - Accent1" xfId="200"/>
    <cellStyle name="60% - Accent2" xfId="201"/>
    <cellStyle name="60% - Accent3" xfId="202"/>
    <cellStyle name="60% - Accent4" xfId="203"/>
    <cellStyle name="60% - Accent5" xfId="204"/>
    <cellStyle name="60% - Accent6" xfId="205"/>
    <cellStyle name="60% - 강조색1" xfId="18"/>
    <cellStyle name="60% - 강조색1 2" xfId="206"/>
    <cellStyle name="60% - 강조색1 2 2" xfId="207"/>
    <cellStyle name="60% - 강조색1 3" xfId="208"/>
    <cellStyle name="60% - 강조색2" xfId="19"/>
    <cellStyle name="60% - 강조색2 2" xfId="209"/>
    <cellStyle name="60% - 강조색2 2 2" xfId="210"/>
    <cellStyle name="60% - 강조색2 3" xfId="211"/>
    <cellStyle name="60% - 강조색3" xfId="20"/>
    <cellStyle name="60% - 강조색3 2" xfId="212"/>
    <cellStyle name="60% - 강조색3 2 2" xfId="213"/>
    <cellStyle name="60% - 강조색3 3" xfId="214"/>
    <cellStyle name="60% - 강조색4" xfId="21"/>
    <cellStyle name="60% - 강조색4 2" xfId="215"/>
    <cellStyle name="60% - 강조색4 2 2" xfId="216"/>
    <cellStyle name="60% - 강조색4 3" xfId="217"/>
    <cellStyle name="60% - 강조색5" xfId="22"/>
    <cellStyle name="60% - 강조색5 2" xfId="218"/>
    <cellStyle name="60% - 강조색5 2 2" xfId="219"/>
    <cellStyle name="60% - 강조색5 3" xfId="220"/>
    <cellStyle name="60% - 강조색6" xfId="23"/>
    <cellStyle name="60% - 강조색6 2" xfId="221"/>
    <cellStyle name="60% - 강조색6 2 2" xfId="222"/>
    <cellStyle name="60% - 강조색6 3" xfId="223"/>
    <cellStyle name="A¨­￠￢￠O [0]_INQUIRY ￠?￥i¨u¡AAⓒ￢Aⓒª " xfId="24"/>
    <cellStyle name="A¨­￠￢￠O_INQUIRY ￠?￥i¨u¡AAⓒ￢Aⓒª " xfId="25"/>
    <cellStyle name="Accent1" xfId="224"/>
    <cellStyle name="Accent2" xfId="225"/>
    <cellStyle name="Accent3" xfId="226"/>
    <cellStyle name="Accent4" xfId="227"/>
    <cellStyle name="Accent5" xfId="228"/>
    <cellStyle name="Accent6" xfId="229"/>
    <cellStyle name="AeE­ [0]_°eE¹_11¿a½A " xfId="230"/>
    <cellStyle name="AeE­_°eE¹_11¿a½A " xfId="231"/>
    <cellStyle name="AeE¡ⓒ [0]_INQUIRY ￠?￥i¨u¡AAⓒ￢Aⓒª " xfId="26"/>
    <cellStyle name="AeE¡ⓒ_INQUIRY ￠?￥i¨u¡AAⓒ￢Aⓒª " xfId="27"/>
    <cellStyle name="ALIGNMENT" xfId="232"/>
    <cellStyle name="AÞ¸¶ [0]_°eE¹_11¿a½A " xfId="233"/>
    <cellStyle name="AÞ¸¶_°eE¹_11¿a½A " xfId="234"/>
    <cellStyle name="Bad" xfId="235"/>
    <cellStyle name="C¡IA¨ª_¡ic¨u¡A¨￢I¨￢¡Æ AN¡Æe " xfId="28"/>
    <cellStyle name="C￥AØ_¸AAa.¼OAI " xfId="236"/>
    <cellStyle name="Calc Currency (0)" xfId="29"/>
    <cellStyle name="Calculation" xfId="237"/>
    <cellStyle name="category" xfId="30"/>
    <cellStyle name="Check Cell" xfId="238"/>
    <cellStyle name="Comma" xfId="4"/>
    <cellStyle name="Comma [0]" xfId="5"/>
    <cellStyle name="comma zerodec" xfId="239"/>
    <cellStyle name="Comma_ SG&amp;A Bridge " xfId="31"/>
    <cellStyle name="Comma0" xfId="32"/>
    <cellStyle name="Curren?_x0012_퐀_x0017_?" xfId="33"/>
    <cellStyle name="Currency" xfId="2"/>
    <cellStyle name="Currency [0]" xfId="3"/>
    <cellStyle name="Currency_ SG&amp;A Bridge " xfId="34"/>
    <cellStyle name="Currency0" xfId="35"/>
    <cellStyle name="Currency1" xfId="240"/>
    <cellStyle name="Date" xfId="36"/>
    <cellStyle name="Dollar (zero dec)" xfId="241"/>
    <cellStyle name="Euro" xfId="37"/>
    <cellStyle name="Explanatory Text" xfId="242"/>
    <cellStyle name="Fixed" xfId="38"/>
    <cellStyle name="Good" xfId="243"/>
    <cellStyle name="Grey" xfId="39"/>
    <cellStyle name="Grey 2" xfId="244"/>
    <cellStyle name="HEADER" xfId="40"/>
    <cellStyle name="Header1" xfId="41"/>
    <cellStyle name="Header2" xfId="42"/>
    <cellStyle name="Heading 1" xfId="43"/>
    <cellStyle name="Heading 1 2" xfId="245"/>
    <cellStyle name="Heading 2" xfId="44"/>
    <cellStyle name="Heading 2 2" xfId="246"/>
    <cellStyle name="Heading 3" xfId="247"/>
    <cellStyle name="Heading 4" xfId="248"/>
    <cellStyle name="Hyperlink" xfId="249"/>
    <cellStyle name="Input" xfId="250"/>
    <cellStyle name="Input [yellow]" xfId="45"/>
    <cellStyle name="Input [yellow] 2" xfId="251"/>
    <cellStyle name="Linked Cell" xfId="252"/>
    <cellStyle name="Millares [0]_2AV_M_M " xfId="253"/>
    <cellStyle name="Milliers [0]_Arabian Spec" xfId="254"/>
    <cellStyle name="Milliers_Arabian Spec" xfId="255"/>
    <cellStyle name="Model" xfId="46"/>
    <cellStyle name="Mon?aire [0]_Arabian Spec" xfId="256"/>
    <cellStyle name="Mon?aire_Arabian Spec" xfId="257"/>
    <cellStyle name="Moneda [0]_2AV_M_M " xfId="258"/>
    <cellStyle name="Moneda_2AV_M_M " xfId="259"/>
    <cellStyle name="Neutral" xfId="260"/>
    <cellStyle name="Normal" xfId="656"/>
    <cellStyle name="Normal - Style1" xfId="47"/>
    <cellStyle name="Normal - Style1 2" xfId="261"/>
    <cellStyle name="Normal_ SG&amp;A Bridge " xfId="48"/>
    <cellStyle name="Note" xfId="262"/>
    <cellStyle name="Output" xfId="263"/>
    <cellStyle name="Percent" xfId="1"/>
    <cellStyle name="Percent [2]" xfId="49"/>
    <cellStyle name="subhead" xfId="50"/>
    <cellStyle name="Title" xfId="264"/>
    <cellStyle name="Total" xfId="51"/>
    <cellStyle name="Total 2" xfId="265"/>
    <cellStyle name="UM" xfId="52"/>
    <cellStyle name="Warning Text" xfId="266"/>
    <cellStyle name="강조색1" xfId="53"/>
    <cellStyle name="강조색1 2" xfId="267"/>
    <cellStyle name="강조색1 2 2" xfId="268"/>
    <cellStyle name="강조색1 3" xfId="269"/>
    <cellStyle name="강조색2" xfId="54"/>
    <cellStyle name="강조색2 2" xfId="270"/>
    <cellStyle name="강조색2 2 2" xfId="271"/>
    <cellStyle name="강조색2 3" xfId="272"/>
    <cellStyle name="강조색3" xfId="55"/>
    <cellStyle name="강조색3 2" xfId="273"/>
    <cellStyle name="강조색3 2 2" xfId="274"/>
    <cellStyle name="강조색3 3" xfId="275"/>
    <cellStyle name="강조색4" xfId="56"/>
    <cellStyle name="강조색4 2" xfId="276"/>
    <cellStyle name="강조색4 2 2" xfId="277"/>
    <cellStyle name="강조색4 3" xfId="278"/>
    <cellStyle name="강조색5" xfId="57"/>
    <cellStyle name="강조색5 2" xfId="279"/>
    <cellStyle name="강조색5 2 2" xfId="280"/>
    <cellStyle name="강조색5 3" xfId="281"/>
    <cellStyle name="강조색6" xfId="58"/>
    <cellStyle name="강조색6 2" xfId="282"/>
    <cellStyle name="강조색6 2 2" xfId="283"/>
    <cellStyle name="강조색6 3" xfId="284"/>
    <cellStyle name="경고문" xfId="59"/>
    <cellStyle name="경고문 2" xfId="285"/>
    <cellStyle name="경고문 2 2" xfId="286"/>
    <cellStyle name="경고문 3" xfId="287"/>
    <cellStyle name="계산" xfId="60"/>
    <cellStyle name="계산 2" xfId="288"/>
    <cellStyle name="계산 2 2" xfId="289"/>
    <cellStyle name="계산 3" xfId="290"/>
    <cellStyle name="고정소숫점" xfId="61"/>
    <cellStyle name="고정출력1" xfId="62"/>
    <cellStyle name="고정출력2" xfId="63"/>
    <cellStyle name="咬訌裝?INCOM1" xfId="64"/>
    <cellStyle name="咬訌裝?INCOM10" xfId="65"/>
    <cellStyle name="咬訌裝?INCOM2" xfId="66"/>
    <cellStyle name="咬訌裝?INCOM3" xfId="67"/>
    <cellStyle name="咬訌裝?INCOM4" xfId="68"/>
    <cellStyle name="咬訌裝?INCOM5" xfId="69"/>
    <cellStyle name="咬訌裝?INCOM6" xfId="70"/>
    <cellStyle name="咬訌裝?INCOM7" xfId="71"/>
    <cellStyle name="咬訌裝?INCOM8" xfId="72"/>
    <cellStyle name="咬訌裝?INCOM9" xfId="73"/>
    <cellStyle name="咬訌裝?PRIB11" xfId="74"/>
    <cellStyle name="나쁨" xfId="75"/>
    <cellStyle name="나쁨 2" xfId="291"/>
    <cellStyle name="나쁨 2 2" xfId="292"/>
    <cellStyle name="나쁨 3" xfId="293"/>
    <cellStyle name="날짜" xfId="76"/>
    <cellStyle name="달러" xfId="77"/>
    <cellStyle name="뒤에 오는 하이퍼링크_Book1" xfId="294"/>
    <cellStyle name="똿뗦먛귟 [0.00]_PRODUCT DETAIL Q1" xfId="78"/>
    <cellStyle name="똿뗦먛귟_PRODUCT DETAIL Q1" xfId="79"/>
    <cellStyle name="메모" xfId="80"/>
    <cellStyle name="메모 2" xfId="295"/>
    <cellStyle name="메모 2 2" xfId="296"/>
    <cellStyle name="메모 3" xfId="297"/>
    <cellStyle name="메모 4" xfId="298"/>
    <cellStyle name="믅됞 [0.00]_PRODUCT DETAIL Q1" xfId="81"/>
    <cellStyle name="믅됞_PRODUCT DETAIL Q1" xfId="82"/>
    <cellStyle name="바탕글" xfId="83"/>
    <cellStyle name="백분율 2" xfId="84"/>
    <cellStyle name="보통" xfId="85"/>
    <cellStyle name="보통 2" xfId="299"/>
    <cellStyle name="보통 2 2" xfId="300"/>
    <cellStyle name="보통 3" xfId="301"/>
    <cellStyle name="본문" xfId="302"/>
    <cellStyle name="부제목" xfId="303"/>
    <cellStyle name="뷭?_BOOKSHIP" xfId="86"/>
    <cellStyle name="설명 텍스트" xfId="87"/>
    <cellStyle name="설명 텍스트 2" xfId="304"/>
    <cellStyle name="설명 텍스트 2 2" xfId="305"/>
    <cellStyle name="설명 텍스트 3" xfId="306"/>
    <cellStyle name="셀 확인" xfId="88"/>
    <cellStyle name="셀 확인 2" xfId="307"/>
    <cellStyle name="셀 확인 2 2" xfId="308"/>
    <cellStyle name="셀 확인 3" xfId="309"/>
    <cellStyle name="숫자(R)" xfId="89"/>
    <cellStyle name="쉼표 [0]" xfId="659" builtinId="6"/>
    <cellStyle name="쉼표 [0] 10" xfId="310"/>
    <cellStyle name="쉼표 [0] 12" xfId="658"/>
    <cellStyle name="쉼표 [0] 2" xfId="90"/>
    <cellStyle name="쉼표 [0] 2 2" xfId="311"/>
    <cellStyle name="쉼표 [0] 2 3" xfId="312"/>
    <cellStyle name="쉼표 [0] 2 4" xfId="313"/>
    <cellStyle name="쉼표 [0] 28" xfId="314"/>
    <cellStyle name="쉼표 [0] 28 2" xfId="315"/>
    <cellStyle name="쉼표 [0] 3" xfId="91"/>
    <cellStyle name="쉼표 [0] 4" xfId="316"/>
    <cellStyle name="쉼표 [0] 5" xfId="127"/>
    <cellStyle name="쉼표 [0] 5 2" xfId="128"/>
    <cellStyle name="쉼표 [0] 5 4" xfId="129"/>
    <cellStyle name="쉼표 [0] 51" xfId="317"/>
    <cellStyle name="쉼표 [0] 6" xfId="130"/>
    <cellStyle name="쉼표 [0] 6 2" xfId="131"/>
    <cellStyle name="쉼표 [0] 6 4" xfId="132"/>
    <cellStyle name="쉼표 [0] 7" xfId="318"/>
    <cellStyle name="쉼표 [0] 75" xfId="319"/>
    <cellStyle name="쉼표 [0] 76" xfId="320"/>
    <cellStyle name="쉼표 [0] 78" xfId="321"/>
    <cellStyle name="쉼표 [0] 79" xfId="322"/>
    <cellStyle name="쉼표 [0] 8" xfId="323"/>
    <cellStyle name="쉼표 [0] 80" xfId="324"/>
    <cellStyle name="쉼표 [0] 81" xfId="325"/>
    <cellStyle name="쉼표 [0] 82" xfId="326"/>
    <cellStyle name="쉼표 [0] 84" xfId="327"/>
    <cellStyle name="쉼표 [0] 85" xfId="328"/>
    <cellStyle name="쉼표 [0] 9" xfId="329"/>
    <cellStyle name="쉼표 [0]_02.토지및기후" xfId="657"/>
    <cellStyle name="스타일 1" xfId="92"/>
    <cellStyle name="스타일 1 2" xfId="330"/>
    <cellStyle name="안건회계법인" xfId="93"/>
    <cellStyle name="연결된 셀" xfId="94"/>
    <cellStyle name="연결된 셀 2" xfId="331"/>
    <cellStyle name="연결된 셀 2 2" xfId="332"/>
    <cellStyle name="연결된 셀 3" xfId="333"/>
    <cellStyle name="요약" xfId="95"/>
    <cellStyle name="요약 2" xfId="334"/>
    <cellStyle name="요약 2 2" xfId="335"/>
    <cellStyle name="요약 3" xfId="336"/>
    <cellStyle name="입력" xfId="96"/>
    <cellStyle name="입력 2" xfId="337"/>
    <cellStyle name="입력 2 2" xfId="338"/>
    <cellStyle name="입력 3" xfId="339"/>
    <cellStyle name="자리수" xfId="97"/>
    <cellStyle name="자리수0" xfId="98"/>
    <cellStyle name="작은제목" xfId="99"/>
    <cellStyle name="제목" xfId="100"/>
    <cellStyle name="제목 1" xfId="101"/>
    <cellStyle name="제목 1 2" xfId="340"/>
    <cellStyle name="제목 1 2 2" xfId="341"/>
    <cellStyle name="제목 1 3" xfId="342"/>
    <cellStyle name="제목 2" xfId="102"/>
    <cellStyle name="제목 2 2" xfId="343"/>
    <cellStyle name="제목 2 2 2" xfId="344"/>
    <cellStyle name="제목 2 3" xfId="345"/>
    <cellStyle name="제목 3" xfId="103"/>
    <cellStyle name="제목 3 2" xfId="346"/>
    <cellStyle name="제목 3 2 2" xfId="347"/>
    <cellStyle name="제목 3 3" xfId="348"/>
    <cellStyle name="제목 4" xfId="104"/>
    <cellStyle name="제목 4 2" xfId="349"/>
    <cellStyle name="제목 4 2 2" xfId="350"/>
    <cellStyle name="제목 4 3" xfId="351"/>
    <cellStyle name="제목 5" xfId="352"/>
    <cellStyle name="제목 5 2" xfId="353"/>
    <cellStyle name="제목 6" xfId="354"/>
    <cellStyle name="좋음" xfId="105"/>
    <cellStyle name="좋음 2" xfId="355"/>
    <cellStyle name="좋음 2 2" xfId="356"/>
    <cellStyle name="좋음 3" xfId="357"/>
    <cellStyle name="출력" xfId="106"/>
    <cellStyle name="출력 2" xfId="358"/>
    <cellStyle name="출력 2 2" xfId="359"/>
    <cellStyle name="출력 3" xfId="360"/>
    <cellStyle name="콤마 [0]" xfId="107"/>
    <cellStyle name="콤마_  종  합  " xfId="361"/>
    <cellStyle name="큰제목" xfId="108"/>
    <cellStyle name="큰제목 2" xfId="362"/>
    <cellStyle name="통화 [0] 2" xfId="109"/>
    <cellStyle name="통화 [0] 2 2" xfId="363"/>
    <cellStyle name="통화 [0] 2 3" xfId="364"/>
    <cellStyle name="통화 [0] 2 4" xfId="365"/>
    <cellStyle name="통화 [0] 2 5" xfId="366"/>
    <cellStyle name="통화 [0] 2 6" xfId="367"/>
    <cellStyle name="퍼센트" xfId="110"/>
    <cellStyle name="표준" xfId="0" builtinId="0"/>
    <cellStyle name="표준 10" xfId="111"/>
    <cellStyle name="표준 10 2" xfId="368"/>
    <cellStyle name="표준 100" xfId="369"/>
    <cellStyle name="표준 101" xfId="370"/>
    <cellStyle name="표준 102" xfId="371"/>
    <cellStyle name="표준 103" xfId="372"/>
    <cellStyle name="표준 109" xfId="373"/>
    <cellStyle name="표준 11" xfId="112"/>
    <cellStyle name="표준 11 2" xfId="374"/>
    <cellStyle name="표준 110" xfId="375"/>
    <cellStyle name="표준 111" xfId="376"/>
    <cellStyle name="표준 12" xfId="113"/>
    <cellStyle name="표준 13" xfId="114"/>
    <cellStyle name="표준 14" xfId="115"/>
    <cellStyle name="표준 15" xfId="133"/>
    <cellStyle name="표준 15 2" xfId="377"/>
    <cellStyle name="표준 15 3" xfId="378"/>
    <cellStyle name="표준 15 4" xfId="379"/>
    <cellStyle name="표준 15 5" xfId="380"/>
    <cellStyle name="표준 15 6" xfId="381"/>
    <cellStyle name="표준 16" xfId="382"/>
    <cellStyle name="표준 16 2" xfId="383"/>
    <cellStyle name="표준 16 3" xfId="384"/>
    <cellStyle name="표준 16 4" xfId="385"/>
    <cellStyle name="표준 16 5" xfId="386"/>
    <cellStyle name="표준 16 6" xfId="387"/>
    <cellStyle name="표준 168" xfId="388"/>
    <cellStyle name="표준 169" xfId="389"/>
    <cellStyle name="표준 17" xfId="390"/>
    <cellStyle name="표준 17 2" xfId="391"/>
    <cellStyle name="표준 17 3" xfId="392"/>
    <cellStyle name="표준 17 4" xfId="393"/>
    <cellStyle name="표준 17 5" xfId="394"/>
    <cellStyle name="표준 17 6" xfId="395"/>
    <cellStyle name="표준 170" xfId="396"/>
    <cellStyle name="표준 171" xfId="397"/>
    <cellStyle name="표준 172" xfId="398"/>
    <cellStyle name="표준 173" xfId="399"/>
    <cellStyle name="표준 175" xfId="400"/>
    <cellStyle name="표준 176" xfId="401"/>
    <cellStyle name="표준 177" xfId="402"/>
    <cellStyle name="표준 178" xfId="403"/>
    <cellStyle name="표준 179" xfId="404"/>
    <cellStyle name="표준 18" xfId="405"/>
    <cellStyle name="표준 18 2" xfId="406"/>
    <cellStyle name="표준 18 3" xfId="407"/>
    <cellStyle name="표준 18 4" xfId="408"/>
    <cellStyle name="표준 18 5" xfId="409"/>
    <cellStyle name="표준 18 6" xfId="410"/>
    <cellStyle name="표준 180" xfId="411"/>
    <cellStyle name="표준 181" xfId="412"/>
    <cellStyle name="표준 182" xfId="413"/>
    <cellStyle name="표준 183" xfId="414"/>
    <cellStyle name="표준 19" xfId="415"/>
    <cellStyle name="표준 19 2" xfId="416"/>
    <cellStyle name="표준 19 3" xfId="417"/>
    <cellStyle name="표준 19 4" xfId="418"/>
    <cellStyle name="표준 19 5" xfId="419"/>
    <cellStyle name="표준 19 6" xfId="420"/>
    <cellStyle name="표준 2" xfId="116"/>
    <cellStyle name="표준 2 10" xfId="134"/>
    <cellStyle name="표준 2 11" xfId="653"/>
    <cellStyle name="표준 2 2" xfId="135"/>
    <cellStyle name="표준 2 2 2" xfId="655"/>
    <cellStyle name="표준 2 3" xfId="136"/>
    <cellStyle name="표준 2 4" xfId="137"/>
    <cellStyle name="표준 2 5" xfId="138"/>
    <cellStyle name="표준 2 6" xfId="139"/>
    <cellStyle name="표준 2 7" xfId="140"/>
    <cellStyle name="표준 2 8" xfId="141"/>
    <cellStyle name="표준 2 9" xfId="142"/>
    <cellStyle name="표준 2_(붙임2) 시정통계 활용도 의견조사표" xfId="421"/>
    <cellStyle name="표준 20" xfId="422"/>
    <cellStyle name="표준 20 2" xfId="423"/>
    <cellStyle name="표준 20 3" xfId="424"/>
    <cellStyle name="표준 20 4" xfId="425"/>
    <cellStyle name="표준 20 5" xfId="426"/>
    <cellStyle name="표준 20 6" xfId="427"/>
    <cellStyle name="표준 21" xfId="428"/>
    <cellStyle name="표준 21 2" xfId="429"/>
    <cellStyle name="표준 21 3" xfId="430"/>
    <cellStyle name="표준 21 4" xfId="431"/>
    <cellStyle name="표준 21 5" xfId="432"/>
    <cellStyle name="표준 21 6" xfId="433"/>
    <cellStyle name="표준 22" xfId="434"/>
    <cellStyle name="표준 22 2" xfId="435"/>
    <cellStyle name="표준 22 3" xfId="436"/>
    <cellStyle name="표준 22 4" xfId="437"/>
    <cellStyle name="표준 22 5" xfId="438"/>
    <cellStyle name="표준 22 6" xfId="439"/>
    <cellStyle name="표준 23" xfId="440"/>
    <cellStyle name="표준 24" xfId="441"/>
    <cellStyle name="표준 25" xfId="442"/>
    <cellStyle name="표준 25 2" xfId="443"/>
    <cellStyle name="표준 25 3" xfId="444"/>
    <cellStyle name="표준 25 4" xfId="445"/>
    <cellStyle name="표준 25 5" xfId="446"/>
    <cellStyle name="표준 25 6" xfId="447"/>
    <cellStyle name="표준 26" xfId="448"/>
    <cellStyle name="표준 26 2" xfId="449"/>
    <cellStyle name="표준 26 3" xfId="450"/>
    <cellStyle name="표준 26 4" xfId="451"/>
    <cellStyle name="표준 26 5" xfId="452"/>
    <cellStyle name="표준 26 6" xfId="453"/>
    <cellStyle name="표준 27" xfId="454"/>
    <cellStyle name="표준 27 2" xfId="455"/>
    <cellStyle name="표준 27 3" xfId="456"/>
    <cellStyle name="표준 27 4" xfId="457"/>
    <cellStyle name="표준 27 5" xfId="458"/>
    <cellStyle name="표준 27 6" xfId="459"/>
    <cellStyle name="표준 28" xfId="460"/>
    <cellStyle name="표준 29" xfId="461"/>
    <cellStyle name="표준 29 2" xfId="462"/>
    <cellStyle name="표준 29 3" xfId="463"/>
    <cellStyle name="표준 29 4" xfId="464"/>
    <cellStyle name="표준 29 5" xfId="465"/>
    <cellStyle name="표준 29 6" xfId="466"/>
    <cellStyle name="표준 3" xfId="117"/>
    <cellStyle name="표준 3 2" xfId="467"/>
    <cellStyle name="표준 3 3" xfId="468"/>
    <cellStyle name="표준 3 4" xfId="469"/>
    <cellStyle name="표준 30" xfId="470"/>
    <cellStyle name="표준 30 2" xfId="471"/>
    <cellStyle name="표준 30 3" xfId="472"/>
    <cellStyle name="표준 30 4" xfId="473"/>
    <cellStyle name="표준 30 5" xfId="474"/>
    <cellStyle name="표준 30 6" xfId="475"/>
    <cellStyle name="표준 31" xfId="476"/>
    <cellStyle name="표준 32" xfId="477"/>
    <cellStyle name="표준 32 2" xfId="478"/>
    <cellStyle name="표준 32 3" xfId="479"/>
    <cellStyle name="표준 32 4" xfId="480"/>
    <cellStyle name="표준 32 5" xfId="481"/>
    <cellStyle name="표준 32 6" xfId="482"/>
    <cellStyle name="표준 33" xfId="483"/>
    <cellStyle name="표준 33 2" xfId="484"/>
    <cellStyle name="표준 33 3" xfId="485"/>
    <cellStyle name="표준 33 4" xfId="486"/>
    <cellStyle name="표준 33 5" xfId="487"/>
    <cellStyle name="표준 33 6" xfId="488"/>
    <cellStyle name="표준 34" xfId="489"/>
    <cellStyle name="표준 34 2" xfId="490"/>
    <cellStyle name="표준 34 3" xfId="491"/>
    <cellStyle name="표준 34 4" xfId="492"/>
    <cellStyle name="표준 34 5" xfId="493"/>
    <cellStyle name="표준 34 6" xfId="494"/>
    <cellStyle name="표준 35" xfId="495"/>
    <cellStyle name="표준 35 2" xfId="496"/>
    <cellStyle name="표준 35 3" xfId="497"/>
    <cellStyle name="표준 35 4" xfId="498"/>
    <cellStyle name="표준 35 5" xfId="499"/>
    <cellStyle name="표준 35 6" xfId="500"/>
    <cellStyle name="표준 36" xfId="501"/>
    <cellStyle name="표준 36 2" xfId="502"/>
    <cellStyle name="표준 36 3" xfId="503"/>
    <cellStyle name="표준 36 4" xfId="504"/>
    <cellStyle name="표준 36 5" xfId="505"/>
    <cellStyle name="표준 36 6" xfId="506"/>
    <cellStyle name="표준 37" xfId="507"/>
    <cellStyle name="표준 37 2" xfId="508"/>
    <cellStyle name="표준 37 3" xfId="509"/>
    <cellStyle name="표준 37 4" xfId="510"/>
    <cellStyle name="표준 37 5" xfId="511"/>
    <cellStyle name="표준 37 6" xfId="512"/>
    <cellStyle name="표준 38" xfId="513"/>
    <cellStyle name="표준 38 2" xfId="514"/>
    <cellStyle name="표준 38 3" xfId="515"/>
    <cellStyle name="표준 38 4" xfId="516"/>
    <cellStyle name="표준 38 5" xfId="517"/>
    <cellStyle name="표준 38 6" xfId="518"/>
    <cellStyle name="표준 39" xfId="519"/>
    <cellStyle name="표준 39 2" xfId="520"/>
    <cellStyle name="표준 39 3" xfId="521"/>
    <cellStyle name="표준 39 4" xfId="522"/>
    <cellStyle name="표준 39 5" xfId="523"/>
    <cellStyle name="표준 39 6" xfId="524"/>
    <cellStyle name="표준 4" xfId="118"/>
    <cellStyle name="표준 4 2" xfId="651"/>
    <cellStyle name="표준 4_녹지환경과" xfId="652"/>
    <cellStyle name="표준 40" xfId="525"/>
    <cellStyle name="표준 40 2" xfId="526"/>
    <cellStyle name="표준 40 3" xfId="527"/>
    <cellStyle name="표준 40 4" xfId="528"/>
    <cellStyle name="표준 40 5" xfId="529"/>
    <cellStyle name="표준 40 6" xfId="530"/>
    <cellStyle name="표준 41" xfId="531"/>
    <cellStyle name="표준 41 2" xfId="532"/>
    <cellStyle name="표준 41 3" xfId="533"/>
    <cellStyle name="표준 41 4" xfId="534"/>
    <cellStyle name="표준 41 5" xfId="535"/>
    <cellStyle name="표준 41 6" xfId="536"/>
    <cellStyle name="표준 42" xfId="537"/>
    <cellStyle name="표준 42 2" xfId="538"/>
    <cellStyle name="표준 42 3" xfId="539"/>
    <cellStyle name="표준 42 4" xfId="540"/>
    <cellStyle name="표준 42 5" xfId="541"/>
    <cellStyle name="표준 42 6" xfId="542"/>
    <cellStyle name="표준 43" xfId="543"/>
    <cellStyle name="표준 43 2" xfId="544"/>
    <cellStyle name="표준 43 3" xfId="545"/>
    <cellStyle name="표준 43 4" xfId="546"/>
    <cellStyle name="표준 43 5" xfId="547"/>
    <cellStyle name="표준 43 6" xfId="548"/>
    <cellStyle name="표준 44" xfId="549"/>
    <cellStyle name="표준 44 2" xfId="550"/>
    <cellStyle name="표준 44 3" xfId="551"/>
    <cellStyle name="표준 44 4" xfId="552"/>
    <cellStyle name="표준 44 5" xfId="553"/>
    <cellStyle name="표준 44 6" xfId="554"/>
    <cellStyle name="표준 45" xfId="555"/>
    <cellStyle name="표준 45 2" xfId="556"/>
    <cellStyle name="표준 45 3" xfId="557"/>
    <cellStyle name="표준 45 4" xfId="558"/>
    <cellStyle name="표준 45 5" xfId="559"/>
    <cellStyle name="표준 45 6" xfId="560"/>
    <cellStyle name="표준 46" xfId="561"/>
    <cellStyle name="표준 47" xfId="562"/>
    <cellStyle name="표준 47 2" xfId="563"/>
    <cellStyle name="표준 47 3" xfId="564"/>
    <cellStyle name="표준 47 4" xfId="565"/>
    <cellStyle name="표준 47 5" xfId="566"/>
    <cellStyle name="표준 47 6" xfId="567"/>
    <cellStyle name="표준 48" xfId="568"/>
    <cellStyle name="표준 48 2" xfId="569"/>
    <cellStyle name="표준 48 3" xfId="570"/>
    <cellStyle name="표준 48 4" xfId="571"/>
    <cellStyle name="표준 48 5" xfId="572"/>
    <cellStyle name="표준 48 6" xfId="573"/>
    <cellStyle name="표준 49" xfId="574"/>
    <cellStyle name="표준 49 2" xfId="575"/>
    <cellStyle name="표준 49 3" xfId="576"/>
    <cellStyle name="표준 49 4" xfId="577"/>
    <cellStyle name="표준 49 5" xfId="578"/>
    <cellStyle name="표준 49 6" xfId="579"/>
    <cellStyle name="표준 5" xfId="119"/>
    <cellStyle name="표준 50" xfId="580"/>
    <cellStyle name="표준 50 2" xfId="581"/>
    <cellStyle name="표준 50 3" xfId="582"/>
    <cellStyle name="표준 50 4" xfId="583"/>
    <cellStyle name="표준 50 5" xfId="584"/>
    <cellStyle name="표준 50 6" xfId="585"/>
    <cellStyle name="표준 51" xfId="586"/>
    <cellStyle name="표준 52" xfId="587"/>
    <cellStyle name="표준 52 2" xfId="588"/>
    <cellStyle name="표준 52 3" xfId="589"/>
    <cellStyle name="표준 52 4" xfId="590"/>
    <cellStyle name="표준 52 5" xfId="591"/>
    <cellStyle name="표준 52 6" xfId="592"/>
    <cellStyle name="표준 53" xfId="593"/>
    <cellStyle name="표준 53 2" xfId="594"/>
    <cellStyle name="표준 53 3" xfId="595"/>
    <cellStyle name="표준 53 4" xfId="596"/>
    <cellStyle name="표준 53 5" xfId="597"/>
    <cellStyle name="표준 53 6" xfId="598"/>
    <cellStyle name="표준 54 2" xfId="599"/>
    <cellStyle name="표준 54 3" xfId="600"/>
    <cellStyle name="표준 54 4" xfId="601"/>
    <cellStyle name="표준 54 5" xfId="602"/>
    <cellStyle name="표준 54 6" xfId="603"/>
    <cellStyle name="표준 55 2" xfId="604"/>
    <cellStyle name="표준 55 3" xfId="605"/>
    <cellStyle name="표준 55 4" xfId="606"/>
    <cellStyle name="표준 55 5" xfId="607"/>
    <cellStyle name="표준 55 6" xfId="608"/>
    <cellStyle name="표준 56 2" xfId="609"/>
    <cellStyle name="표준 56 3" xfId="610"/>
    <cellStyle name="표준 56 4" xfId="611"/>
    <cellStyle name="표준 56 5" xfId="612"/>
    <cellStyle name="표준 56 6" xfId="613"/>
    <cellStyle name="표준 57 2" xfId="614"/>
    <cellStyle name="표준 57 3" xfId="615"/>
    <cellStyle name="표준 57 4" xfId="616"/>
    <cellStyle name="표준 57 5" xfId="617"/>
    <cellStyle name="표준 57 6" xfId="618"/>
    <cellStyle name="표준 59 2" xfId="619"/>
    <cellStyle name="표준 59 3" xfId="620"/>
    <cellStyle name="표준 59 4" xfId="621"/>
    <cellStyle name="표준 59 5" xfId="622"/>
    <cellStyle name="표준 59 6" xfId="623"/>
    <cellStyle name="표준 6" xfId="120"/>
    <cellStyle name="표준 6 2" xfId="624"/>
    <cellStyle name="표준 6 3" xfId="625"/>
    <cellStyle name="표준 6 4" xfId="626"/>
    <cellStyle name="표준 6 5" xfId="627"/>
    <cellStyle name="표준 60 2" xfId="628"/>
    <cellStyle name="표준 60 3" xfId="629"/>
    <cellStyle name="표준 60 4" xfId="630"/>
    <cellStyle name="표준 60 5" xfId="631"/>
    <cellStyle name="표준 60 6" xfId="632"/>
    <cellStyle name="표준 61 2" xfId="633"/>
    <cellStyle name="표준 61 3" xfId="634"/>
    <cellStyle name="표준 61 4" xfId="635"/>
    <cellStyle name="표준 61 5" xfId="636"/>
    <cellStyle name="표준 61 6" xfId="637"/>
    <cellStyle name="표준 7" xfId="121"/>
    <cellStyle name="표준 8" xfId="122"/>
    <cellStyle name="표준 87" xfId="638"/>
    <cellStyle name="표준 88" xfId="639"/>
    <cellStyle name="표준 89" xfId="640"/>
    <cellStyle name="표준 9" xfId="123"/>
    <cellStyle name="표준 90" xfId="641"/>
    <cellStyle name="표준 91" xfId="642"/>
    <cellStyle name="표준 92" xfId="643"/>
    <cellStyle name="표준 94" xfId="644"/>
    <cellStyle name="표준 95" xfId="645"/>
    <cellStyle name="표준 96" xfId="646"/>
    <cellStyle name="표준 97" xfId="647"/>
    <cellStyle name="표준 98" xfId="648"/>
    <cellStyle name="표준 99" xfId="649"/>
    <cellStyle name="하이퍼링크" xfId="654"/>
    <cellStyle name="하이퍼링크 2" xfId="650"/>
    <cellStyle name="합산" xfId="124"/>
    <cellStyle name="화폐기호" xfId="125"/>
    <cellStyle name="화폐기호0" xfId="1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9892;&#51109;\d\&#51116;&#44032;&#48373;&#51648;&#49884;&#49444;\&#51116;&#44032;&#49884;&#49444;(2004)\&#51116;&#44032;&#49884;&#49444;&#54788;&#54889;\&#49436;&#50872;&#49884;&#51116;&#44032;&#49884;&#49444;&#54788;&#54889;(04&#49688;&#49884;&#48320;&#4422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년현황"/>
      <sheetName val="구별현황(시설)"/>
      <sheetName val="구별현황(인원)"/>
      <sheetName val="주간보호"/>
      <sheetName val="단기보호"/>
      <sheetName val="봉사원파견"/>
      <sheetName val="주간치매"/>
      <sheetName val="주간병설"/>
      <sheetName val="단"/>
      <sheetName val="가"/>
      <sheetName val="봉사원파견 (2)"/>
    </sheetNames>
    <sheetDataSet>
      <sheetData sheetId="0"/>
      <sheetData sheetId="1"/>
      <sheetData sheetId="2"/>
      <sheetData sheetId="3">
        <row r="6">
          <cell r="D6" t="str">
            <v>일반</v>
          </cell>
        </row>
        <row r="7">
          <cell r="D7" t="str">
            <v>일반</v>
          </cell>
        </row>
        <row r="8">
          <cell r="D8" t="str">
            <v>일반</v>
          </cell>
        </row>
        <row r="9">
          <cell r="D9" t="str">
            <v>일반</v>
          </cell>
        </row>
        <row r="10">
          <cell r="D10" t="str">
            <v>일반</v>
          </cell>
        </row>
        <row r="11">
          <cell r="D11" t="str">
            <v>일반</v>
          </cell>
        </row>
        <row r="12">
          <cell r="D12" t="str">
            <v>일반</v>
          </cell>
        </row>
        <row r="13">
          <cell r="D13" t="str">
            <v>일반</v>
          </cell>
        </row>
        <row r="14">
          <cell r="D14" t="str">
            <v>일반</v>
          </cell>
        </row>
        <row r="15">
          <cell r="D15" t="str">
            <v>일반</v>
          </cell>
        </row>
        <row r="16">
          <cell r="D16" t="str">
            <v>일반</v>
          </cell>
        </row>
        <row r="17">
          <cell r="D17" t="str">
            <v>일반</v>
          </cell>
        </row>
        <row r="18">
          <cell r="D18" t="str">
            <v>일반</v>
          </cell>
        </row>
        <row r="19">
          <cell r="D19" t="str">
            <v>일반</v>
          </cell>
        </row>
        <row r="20">
          <cell r="D20" t="str">
            <v>일반</v>
          </cell>
        </row>
        <row r="21">
          <cell r="D21" t="str">
            <v>일반</v>
          </cell>
        </row>
        <row r="22">
          <cell r="D22" t="str">
            <v>일반</v>
          </cell>
        </row>
        <row r="23">
          <cell r="D23" t="str">
            <v>일반</v>
          </cell>
        </row>
        <row r="24">
          <cell r="D24" t="str">
            <v>일반</v>
          </cell>
        </row>
        <row r="25">
          <cell r="D25" t="str">
            <v>일반</v>
          </cell>
        </row>
        <row r="26">
          <cell r="D26" t="str">
            <v>일반</v>
          </cell>
        </row>
        <row r="27">
          <cell r="D27" t="str">
            <v>일반</v>
          </cell>
        </row>
        <row r="28">
          <cell r="D28" t="str">
            <v>일반</v>
          </cell>
        </row>
        <row r="29">
          <cell r="D29" t="str">
            <v>일반</v>
          </cell>
        </row>
        <row r="30">
          <cell r="D30" t="str">
            <v>치매</v>
          </cell>
        </row>
        <row r="31">
          <cell r="D31" t="str">
            <v>치매</v>
          </cell>
        </row>
        <row r="32">
          <cell r="D32" t="str">
            <v>치매</v>
          </cell>
        </row>
        <row r="33">
          <cell r="D33" t="str">
            <v>치매</v>
          </cell>
        </row>
        <row r="34">
          <cell r="D34" t="str">
            <v>치매</v>
          </cell>
        </row>
        <row r="35">
          <cell r="D35" t="str">
            <v>치매</v>
          </cell>
        </row>
        <row r="36">
          <cell r="D36" t="str">
            <v>치매</v>
          </cell>
        </row>
        <row r="37">
          <cell r="D37" t="str">
            <v>치매</v>
          </cell>
        </row>
        <row r="38">
          <cell r="D38" t="str">
            <v>치매</v>
          </cell>
        </row>
        <row r="39">
          <cell r="D39" t="str">
            <v>치매</v>
          </cell>
        </row>
        <row r="40">
          <cell r="D40" t="str">
            <v>치매</v>
          </cell>
        </row>
        <row r="41">
          <cell r="D41" t="str">
            <v>치매</v>
          </cell>
        </row>
        <row r="42">
          <cell r="D42" t="str">
            <v>치매</v>
          </cell>
        </row>
        <row r="43">
          <cell r="D43" t="str">
            <v>치매</v>
          </cell>
        </row>
        <row r="44">
          <cell r="D44" t="str">
            <v>치매</v>
          </cell>
        </row>
        <row r="45">
          <cell r="D45" t="str">
            <v>치매</v>
          </cell>
        </row>
        <row r="46">
          <cell r="D46" t="str">
            <v>치매</v>
          </cell>
        </row>
        <row r="47">
          <cell r="D47" t="str">
            <v>치매</v>
          </cell>
        </row>
        <row r="48">
          <cell r="D48" t="str">
            <v>치매</v>
          </cell>
        </row>
        <row r="49">
          <cell r="D49" t="str">
            <v>치매</v>
          </cell>
        </row>
        <row r="50">
          <cell r="D50" t="str">
            <v>치매</v>
          </cell>
        </row>
        <row r="55">
          <cell r="D55" t="str">
            <v>치매</v>
          </cell>
        </row>
        <row r="56">
          <cell r="D56" t="str">
            <v>치매</v>
          </cell>
        </row>
        <row r="57">
          <cell r="D57" t="str">
            <v>치매</v>
          </cell>
        </row>
        <row r="58">
          <cell r="D58" t="str">
            <v>치매</v>
          </cell>
        </row>
        <row r="59">
          <cell r="D59" t="str">
            <v>치매</v>
          </cell>
        </row>
        <row r="60">
          <cell r="D60" t="str">
            <v>치매</v>
          </cell>
        </row>
        <row r="61">
          <cell r="D61" t="str">
            <v>치매</v>
          </cell>
        </row>
        <row r="62">
          <cell r="D62" t="str">
            <v>치매</v>
          </cell>
        </row>
        <row r="63">
          <cell r="D63" t="str">
            <v>치매</v>
          </cell>
        </row>
        <row r="64">
          <cell r="D64" t="str">
            <v>치매</v>
          </cell>
        </row>
        <row r="65">
          <cell r="D65" t="str">
            <v>치매</v>
          </cell>
        </row>
        <row r="66">
          <cell r="D66" t="str">
            <v>일반</v>
          </cell>
        </row>
        <row r="67">
          <cell r="D67" t="str">
            <v>일반</v>
          </cell>
        </row>
        <row r="68">
          <cell r="D68" t="str">
            <v>일반</v>
          </cell>
        </row>
        <row r="69">
          <cell r="D69" t="str">
            <v>일반</v>
          </cell>
        </row>
        <row r="70">
          <cell r="D70" t="str">
            <v>일반</v>
          </cell>
        </row>
        <row r="71">
          <cell r="D71" t="str">
            <v>일반</v>
          </cell>
        </row>
        <row r="72">
          <cell r="D72" t="str">
            <v>일반</v>
          </cell>
        </row>
        <row r="73">
          <cell r="D73" t="str">
            <v>일반</v>
          </cell>
        </row>
        <row r="74">
          <cell r="D74" t="str">
            <v>일반</v>
          </cell>
        </row>
        <row r="75">
          <cell r="D75" t="str">
            <v>일반</v>
          </cell>
        </row>
        <row r="76">
          <cell r="D76" t="str">
            <v>일반</v>
          </cell>
        </row>
        <row r="77">
          <cell r="D77" t="str">
            <v>일반</v>
          </cell>
        </row>
        <row r="78">
          <cell r="D78" t="str">
            <v>일반</v>
          </cell>
        </row>
        <row r="79">
          <cell r="D79" t="str">
            <v>일반</v>
          </cell>
        </row>
      </sheetData>
      <sheetData sheetId="4"/>
      <sheetData sheetId="5">
        <row r="43">
          <cell r="B43" t="str">
            <v>관할구</v>
          </cell>
        </row>
        <row r="44">
          <cell r="B44" t="str">
            <v>영등포구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zoomScaleNormal="100" workbookViewId="0">
      <selection activeCell="O28" sqref="O28"/>
    </sheetView>
  </sheetViews>
  <sheetFormatPr defaultRowHeight="13.5"/>
  <cols>
    <col min="1" max="1" width="12.33203125" style="167" customWidth="1"/>
    <col min="2" max="12" width="10.77734375" style="167" customWidth="1"/>
    <col min="13" max="13" width="15.77734375" style="167" customWidth="1"/>
    <col min="14" max="252" width="8.88671875" style="167"/>
    <col min="253" max="253" width="12.33203125" style="167" customWidth="1"/>
    <col min="254" max="254" width="7.33203125" style="167" customWidth="1"/>
    <col min="255" max="255" width="7.77734375" style="167" customWidth="1"/>
    <col min="256" max="256" width="4.88671875" style="167" customWidth="1"/>
    <col min="257" max="257" width="5.44140625" style="167" customWidth="1"/>
    <col min="258" max="258" width="6.109375" style="167" customWidth="1"/>
    <col min="259" max="259" width="6.5546875" style="167" customWidth="1"/>
    <col min="260" max="260" width="6.109375" style="167" customWidth="1"/>
    <col min="261" max="261" width="6.44140625" style="167" customWidth="1"/>
    <col min="262" max="262" width="6.109375" style="167" customWidth="1"/>
    <col min="263" max="263" width="7.5546875" style="167" customWidth="1"/>
    <col min="264" max="264" width="7.6640625" style="167" customWidth="1"/>
    <col min="265" max="265" width="5.44140625" style="167" customWidth="1"/>
    <col min="266" max="266" width="5.77734375" style="167" customWidth="1"/>
    <col min="267" max="267" width="5.6640625" style="167" customWidth="1"/>
    <col min="268" max="268" width="6.6640625" style="167" customWidth="1"/>
    <col min="269" max="269" width="15.77734375" style="167" customWidth="1"/>
    <col min="270" max="508" width="8.88671875" style="167"/>
    <col min="509" max="509" width="12.33203125" style="167" customWidth="1"/>
    <col min="510" max="510" width="7.33203125" style="167" customWidth="1"/>
    <col min="511" max="511" width="7.77734375" style="167" customWidth="1"/>
    <col min="512" max="512" width="4.88671875" style="167" customWidth="1"/>
    <col min="513" max="513" width="5.44140625" style="167" customWidth="1"/>
    <col min="514" max="514" width="6.109375" style="167" customWidth="1"/>
    <col min="515" max="515" width="6.5546875" style="167" customWidth="1"/>
    <col min="516" max="516" width="6.109375" style="167" customWidth="1"/>
    <col min="517" max="517" width="6.44140625" style="167" customWidth="1"/>
    <col min="518" max="518" width="6.109375" style="167" customWidth="1"/>
    <col min="519" max="519" width="7.5546875" style="167" customWidth="1"/>
    <col min="520" max="520" width="7.6640625" style="167" customWidth="1"/>
    <col min="521" max="521" width="5.44140625" style="167" customWidth="1"/>
    <col min="522" max="522" width="5.77734375" style="167" customWidth="1"/>
    <col min="523" max="523" width="5.6640625" style="167" customWidth="1"/>
    <col min="524" max="524" width="6.6640625" style="167" customWidth="1"/>
    <col min="525" max="525" width="15.77734375" style="167" customWidth="1"/>
    <col min="526" max="764" width="8.88671875" style="167"/>
    <col min="765" max="765" width="12.33203125" style="167" customWidth="1"/>
    <col min="766" max="766" width="7.33203125" style="167" customWidth="1"/>
    <col min="767" max="767" width="7.77734375" style="167" customWidth="1"/>
    <col min="768" max="768" width="4.88671875" style="167" customWidth="1"/>
    <col min="769" max="769" width="5.44140625" style="167" customWidth="1"/>
    <col min="770" max="770" width="6.109375" style="167" customWidth="1"/>
    <col min="771" max="771" width="6.5546875" style="167" customWidth="1"/>
    <col min="772" max="772" width="6.109375" style="167" customWidth="1"/>
    <col min="773" max="773" width="6.44140625" style="167" customWidth="1"/>
    <col min="774" max="774" width="6.109375" style="167" customWidth="1"/>
    <col min="775" max="775" width="7.5546875" style="167" customWidth="1"/>
    <col min="776" max="776" width="7.6640625" style="167" customWidth="1"/>
    <col min="777" max="777" width="5.44140625" style="167" customWidth="1"/>
    <col min="778" max="778" width="5.77734375" style="167" customWidth="1"/>
    <col min="779" max="779" width="5.6640625" style="167" customWidth="1"/>
    <col min="780" max="780" width="6.6640625" style="167" customWidth="1"/>
    <col min="781" max="781" width="15.77734375" style="167" customWidth="1"/>
    <col min="782" max="1020" width="8.88671875" style="167"/>
    <col min="1021" max="1021" width="12.33203125" style="167" customWidth="1"/>
    <col min="1022" max="1022" width="7.33203125" style="167" customWidth="1"/>
    <col min="1023" max="1023" width="7.77734375" style="167" customWidth="1"/>
    <col min="1024" max="1024" width="4.88671875" style="167" customWidth="1"/>
    <col min="1025" max="1025" width="5.44140625" style="167" customWidth="1"/>
    <col min="1026" max="1026" width="6.109375" style="167" customWidth="1"/>
    <col min="1027" max="1027" width="6.5546875" style="167" customWidth="1"/>
    <col min="1028" max="1028" width="6.109375" style="167" customWidth="1"/>
    <col min="1029" max="1029" width="6.44140625" style="167" customWidth="1"/>
    <col min="1030" max="1030" width="6.109375" style="167" customWidth="1"/>
    <col min="1031" max="1031" width="7.5546875" style="167" customWidth="1"/>
    <col min="1032" max="1032" width="7.6640625" style="167" customWidth="1"/>
    <col min="1033" max="1033" width="5.44140625" style="167" customWidth="1"/>
    <col min="1034" max="1034" width="5.77734375" style="167" customWidth="1"/>
    <col min="1035" max="1035" width="5.6640625" style="167" customWidth="1"/>
    <col min="1036" max="1036" width="6.6640625" style="167" customWidth="1"/>
    <col min="1037" max="1037" width="15.77734375" style="167" customWidth="1"/>
    <col min="1038" max="1276" width="8.88671875" style="167"/>
    <col min="1277" max="1277" width="12.33203125" style="167" customWidth="1"/>
    <col min="1278" max="1278" width="7.33203125" style="167" customWidth="1"/>
    <col min="1279" max="1279" width="7.77734375" style="167" customWidth="1"/>
    <col min="1280" max="1280" width="4.88671875" style="167" customWidth="1"/>
    <col min="1281" max="1281" width="5.44140625" style="167" customWidth="1"/>
    <col min="1282" max="1282" width="6.109375" style="167" customWidth="1"/>
    <col min="1283" max="1283" width="6.5546875" style="167" customWidth="1"/>
    <col min="1284" max="1284" width="6.109375" style="167" customWidth="1"/>
    <col min="1285" max="1285" width="6.44140625" style="167" customWidth="1"/>
    <col min="1286" max="1286" width="6.109375" style="167" customWidth="1"/>
    <col min="1287" max="1287" width="7.5546875" style="167" customWidth="1"/>
    <col min="1288" max="1288" width="7.6640625" style="167" customWidth="1"/>
    <col min="1289" max="1289" width="5.44140625" style="167" customWidth="1"/>
    <col min="1290" max="1290" width="5.77734375" style="167" customWidth="1"/>
    <col min="1291" max="1291" width="5.6640625" style="167" customWidth="1"/>
    <col min="1292" max="1292" width="6.6640625" style="167" customWidth="1"/>
    <col min="1293" max="1293" width="15.77734375" style="167" customWidth="1"/>
    <col min="1294" max="1532" width="8.88671875" style="167"/>
    <col min="1533" max="1533" width="12.33203125" style="167" customWidth="1"/>
    <col min="1534" max="1534" width="7.33203125" style="167" customWidth="1"/>
    <col min="1535" max="1535" width="7.77734375" style="167" customWidth="1"/>
    <col min="1536" max="1536" width="4.88671875" style="167" customWidth="1"/>
    <col min="1537" max="1537" width="5.44140625" style="167" customWidth="1"/>
    <col min="1538" max="1538" width="6.109375" style="167" customWidth="1"/>
    <col min="1539" max="1539" width="6.5546875" style="167" customWidth="1"/>
    <col min="1540" max="1540" width="6.109375" style="167" customWidth="1"/>
    <col min="1541" max="1541" width="6.44140625" style="167" customWidth="1"/>
    <col min="1542" max="1542" width="6.109375" style="167" customWidth="1"/>
    <col min="1543" max="1543" width="7.5546875" style="167" customWidth="1"/>
    <col min="1544" max="1544" width="7.6640625" style="167" customWidth="1"/>
    <col min="1545" max="1545" width="5.44140625" style="167" customWidth="1"/>
    <col min="1546" max="1546" width="5.77734375" style="167" customWidth="1"/>
    <col min="1547" max="1547" width="5.6640625" style="167" customWidth="1"/>
    <col min="1548" max="1548" width="6.6640625" style="167" customWidth="1"/>
    <col min="1549" max="1549" width="15.77734375" style="167" customWidth="1"/>
    <col min="1550" max="1788" width="8.88671875" style="167"/>
    <col min="1789" max="1789" width="12.33203125" style="167" customWidth="1"/>
    <col min="1790" max="1790" width="7.33203125" style="167" customWidth="1"/>
    <col min="1791" max="1791" width="7.77734375" style="167" customWidth="1"/>
    <col min="1792" max="1792" width="4.88671875" style="167" customWidth="1"/>
    <col min="1793" max="1793" width="5.44140625" style="167" customWidth="1"/>
    <col min="1794" max="1794" width="6.109375" style="167" customWidth="1"/>
    <col min="1795" max="1795" width="6.5546875" style="167" customWidth="1"/>
    <col min="1796" max="1796" width="6.109375" style="167" customWidth="1"/>
    <col min="1797" max="1797" width="6.44140625" style="167" customWidth="1"/>
    <col min="1798" max="1798" width="6.109375" style="167" customWidth="1"/>
    <col min="1799" max="1799" width="7.5546875" style="167" customWidth="1"/>
    <col min="1800" max="1800" width="7.6640625" style="167" customWidth="1"/>
    <col min="1801" max="1801" width="5.44140625" style="167" customWidth="1"/>
    <col min="1802" max="1802" width="5.77734375" style="167" customWidth="1"/>
    <col min="1803" max="1803" width="5.6640625" style="167" customWidth="1"/>
    <col min="1804" max="1804" width="6.6640625" style="167" customWidth="1"/>
    <col min="1805" max="1805" width="15.77734375" style="167" customWidth="1"/>
    <col min="1806" max="2044" width="8.88671875" style="167"/>
    <col min="2045" max="2045" width="12.33203125" style="167" customWidth="1"/>
    <col min="2046" max="2046" width="7.33203125" style="167" customWidth="1"/>
    <col min="2047" max="2047" width="7.77734375" style="167" customWidth="1"/>
    <col min="2048" max="2048" width="4.88671875" style="167" customWidth="1"/>
    <col min="2049" max="2049" width="5.44140625" style="167" customWidth="1"/>
    <col min="2050" max="2050" width="6.109375" style="167" customWidth="1"/>
    <col min="2051" max="2051" width="6.5546875" style="167" customWidth="1"/>
    <col min="2052" max="2052" width="6.109375" style="167" customWidth="1"/>
    <col min="2053" max="2053" width="6.44140625" style="167" customWidth="1"/>
    <col min="2054" max="2054" width="6.109375" style="167" customWidth="1"/>
    <col min="2055" max="2055" width="7.5546875" style="167" customWidth="1"/>
    <col min="2056" max="2056" width="7.6640625" style="167" customWidth="1"/>
    <col min="2057" max="2057" width="5.44140625" style="167" customWidth="1"/>
    <col min="2058" max="2058" width="5.77734375" style="167" customWidth="1"/>
    <col min="2059" max="2059" width="5.6640625" style="167" customWidth="1"/>
    <col min="2060" max="2060" width="6.6640625" style="167" customWidth="1"/>
    <col min="2061" max="2061" width="15.77734375" style="167" customWidth="1"/>
    <col min="2062" max="2300" width="8.88671875" style="167"/>
    <col min="2301" max="2301" width="12.33203125" style="167" customWidth="1"/>
    <col min="2302" max="2302" width="7.33203125" style="167" customWidth="1"/>
    <col min="2303" max="2303" width="7.77734375" style="167" customWidth="1"/>
    <col min="2304" max="2304" width="4.88671875" style="167" customWidth="1"/>
    <col min="2305" max="2305" width="5.44140625" style="167" customWidth="1"/>
    <col min="2306" max="2306" width="6.109375" style="167" customWidth="1"/>
    <col min="2307" max="2307" width="6.5546875" style="167" customWidth="1"/>
    <col min="2308" max="2308" width="6.109375" style="167" customWidth="1"/>
    <col min="2309" max="2309" width="6.44140625" style="167" customWidth="1"/>
    <col min="2310" max="2310" width="6.109375" style="167" customWidth="1"/>
    <col min="2311" max="2311" width="7.5546875" style="167" customWidth="1"/>
    <col min="2312" max="2312" width="7.6640625" style="167" customWidth="1"/>
    <col min="2313" max="2313" width="5.44140625" style="167" customWidth="1"/>
    <col min="2314" max="2314" width="5.77734375" style="167" customWidth="1"/>
    <col min="2315" max="2315" width="5.6640625" style="167" customWidth="1"/>
    <col min="2316" max="2316" width="6.6640625" style="167" customWidth="1"/>
    <col min="2317" max="2317" width="15.77734375" style="167" customWidth="1"/>
    <col min="2318" max="2556" width="8.88671875" style="167"/>
    <col min="2557" max="2557" width="12.33203125" style="167" customWidth="1"/>
    <col min="2558" max="2558" width="7.33203125" style="167" customWidth="1"/>
    <col min="2559" max="2559" width="7.77734375" style="167" customWidth="1"/>
    <col min="2560" max="2560" width="4.88671875" style="167" customWidth="1"/>
    <col min="2561" max="2561" width="5.44140625" style="167" customWidth="1"/>
    <col min="2562" max="2562" width="6.109375" style="167" customWidth="1"/>
    <col min="2563" max="2563" width="6.5546875" style="167" customWidth="1"/>
    <col min="2564" max="2564" width="6.109375" style="167" customWidth="1"/>
    <col min="2565" max="2565" width="6.44140625" style="167" customWidth="1"/>
    <col min="2566" max="2566" width="6.109375" style="167" customWidth="1"/>
    <col min="2567" max="2567" width="7.5546875" style="167" customWidth="1"/>
    <col min="2568" max="2568" width="7.6640625" style="167" customWidth="1"/>
    <col min="2569" max="2569" width="5.44140625" style="167" customWidth="1"/>
    <col min="2570" max="2570" width="5.77734375" style="167" customWidth="1"/>
    <col min="2571" max="2571" width="5.6640625" style="167" customWidth="1"/>
    <col min="2572" max="2572" width="6.6640625" style="167" customWidth="1"/>
    <col min="2573" max="2573" width="15.77734375" style="167" customWidth="1"/>
    <col min="2574" max="2812" width="8.88671875" style="167"/>
    <col min="2813" max="2813" width="12.33203125" style="167" customWidth="1"/>
    <col min="2814" max="2814" width="7.33203125" style="167" customWidth="1"/>
    <col min="2815" max="2815" width="7.77734375" style="167" customWidth="1"/>
    <col min="2816" max="2816" width="4.88671875" style="167" customWidth="1"/>
    <col min="2817" max="2817" width="5.44140625" style="167" customWidth="1"/>
    <col min="2818" max="2818" width="6.109375" style="167" customWidth="1"/>
    <col min="2819" max="2819" width="6.5546875" style="167" customWidth="1"/>
    <col min="2820" max="2820" width="6.109375" style="167" customWidth="1"/>
    <col min="2821" max="2821" width="6.44140625" style="167" customWidth="1"/>
    <col min="2822" max="2822" width="6.109375" style="167" customWidth="1"/>
    <col min="2823" max="2823" width="7.5546875" style="167" customWidth="1"/>
    <col min="2824" max="2824" width="7.6640625" style="167" customWidth="1"/>
    <col min="2825" max="2825" width="5.44140625" style="167" customWidth="1"/>
    <col min="2826" max="2826" width="5.77734375" style="167" customWidth="1"/>
    <col min="2827" max="2827" width="5.6640625" style="167" customWidth="1"/>
    <col min="2828" max="2828" width="6.6640625" style="167" customWidth="1"/>
    <col min="2829" max="2829" width="15.77734375" style="167" customWidth="1"/>
    <col min="2830" max="3068" width="8.88671875" style="167"/>
    <col min="3069" max="3069" width="12.33203125" style="167" customWidth="1"/>
    <col min="3070" max="3070" width="7.33203125" style="167" customWidth="1"/>
    <col min="3071" max="3071" width="7.77734375" style="167" customWidth="1"/>
    <col min="3072" max="3072" width="4.88671875" style="167" customWidth="1"/>
    <col min="3073" max="3073" width="5.44140625" style="167" customWidth="1"/>
    <col min="3074" max="3074" width="6.109375" style="167" customWidth="1"/>
    <col min="3075" max="3075" width="6.5546875" style="167" customWidth="1"/>
    <col min="3076" max="3076" width="6.109375" style="167" customWidth="1"/>
    <col min="3077" max="3077" width="6.44140625" style="167" customWidth="1"/>
    <col min="3078" max="3078" width="6.109375" style="167" customWidth="1"/>
    <col min="3079" max="3079" width="7.5546875" style="167" customWidth="1"/>
    <col min="3080" max="3080" width="7.6640625" style="167" customWidth="1"/>
    <col min="3081" max="3081" width="5.44140625" style="167" customWidth="1"/>
    <col min="3082" max="3082" width="5.77734375" style="167" customWidth="1"/>
    <col min="3083" max="3083" width="5.6640625" style="167" customWidth="1"/>
    <col min="3084" max="3084" width="6.6640625" style="167" customWidth="1"/>
    <col min="3085" max="3085" width="15.77734375" style="167" customWidth="1"/>
    <col min="3086" max="3324" width="8.88671875" style="167"/>
    <col min="3325" max="3325" width="12.33203125" style="167" customWidth="1"/>
    <col min="3326" max="3326" width="7.33203125" style="167" customWidth="1"/>
    <col min="3327" max="3327" width="7.77734375" style="167" customWidth="1"/>
    <col min="3328" max="3328" width="4.88671875" style="167" customWidth="1"/>
    <col min="3329" max="3329" width="5.44140625" style="167" customWidth="1"/>
    <col min="3330" max="3330" width="6.109375" style="167" customWidth="1"/>
    <col min="3331" max="3331" width="6.5546875" style="167" customWidth="1"/>
    <col min="3332" max="3332" width="6.109375" style="167" customWidth="1"/>
    <col min="3333" max="3333" width="6.44140625" style="167" customWidth="1"/>
    <col min="3334" max="3334" width="6.109375" style="167" customWidth="1"/>
    <col min="3335" max="3335" width="7.5546875" style="167" customWidth="1"/>
    <col min="3336" max="3336" width="7.6640625" style="167" customWidth="1"/>
    <col min="3337" max="3337" width="5.44140625" style="167" customWidth="1"/>
    <col min="3338" max="3338" width="5.77734375" style="167" customWidth="1"/>
    <col min="3339" max="3339" width="5.6640625" style="167" customWidth="1"/>
    <col min="3340" max="3340" width="6.6640625" style="167" customWidth="1"/>
    <col min="3341" max="3341" width="15.77734375" style="167" customWidth="1"/>
    <col min="3342" max="3580" width="8.88671875" style="167"/>
    <col min="3581" max="3581" width="12.33203125" style="167" customWidth="1"/>
    <col min="3582" max="3582" width="7.33203125" style="167" customWidth="1"/>
    <col min="3583" max="3583" width="7.77734375" style="167" customWidth="1"/>
    <col min="3584" max="3584" width="4.88671875" style="167" customWidth="1"/>
    <col min="3585" max="3585" width="5.44140625" style="167" customWidth="1"/>
    <col min="3586" max="3586" width="6.109375" style="167" customWidth="1"/>
    <col min="3587" max="3587" width="6.5546875" style="167" customWidth="1"/>
    <col min="3588" max="3588" width="6.109375" style="167" customWidth="1"/>
    <col min="3589" max="3589" width="6.44140625" style="167" customWidth="1"/>
    <col min="3590" max="3590" width="6.109375" style="167" customWidth="1"/>
    <col min="3591" max="3591" width="7.5546875" style="167" customWidth="1"/>
    <col min="3592" max="3592" width="7.6640625" style="167" customWidth="1"/>
    <col min="3593" max="3593" width="5.44140625" style="167" customWidth="1"/>
    <col min="3594" max="3594" width="5.77734375" style="167" customWidth="1"/>
    <col min="3595" max="3595" width="5.6640625" style="167" customWidth="1"/>
    <col min="3596" max="3596" width="6.6640625" style="167" customWidth="1"/>
    <col min="3597" max="3597" width="15.77734375" style="167" customWidth="1"/>
    <col min="3598" max="3836" width="8.88671875" style="167"/>
    <col min="3837" max="3837" width="12.33203125" style="167" customWidth="1"/>
    <col min="3838" max="3838" width="7.33203125" style="167" customWidth="1"/>
    <col min="3839" max="3839" width="7.77734375" style="167" customWidth="1"/>
    <col min="3840" max="3840" width="4.88671875" style="167" customWidth="1"/>
    <col min="3841" max="3841" width="5.44140625" style="167" customWidth="1"/>
    <col min="3842" max="3842" width="6.109375" style="167" customWidth="1"/>
    <col min="3843" max="3843" width="6.5546875" style="167" customWidth="1"/>
    <col min="3844" max="3844" width="6.109375" style="167" customWidth="1"/>
    <col min="3845" max="3845" width="6.44140625" style="167" customWidth="1"/>
    <col min="3846" max="3846" width="6.109375" style="167" customWidth="1"/>
    <col min="3847" max="3847" width="7.5546875" style="167" customWidth="1"/>
    <col min="3848" max="3848" width="7.6640625" style="167" customWidth="1"/>
    <col min="3849" max="3849" width="5.44140625" style="167" customWidth="1"/>
    <col min="3850" max="3850" width="5.77734375" style="167" customWidth="1"/>
    <col min="3851" max="3851" width="5.6640625" style="167" customWidth="1"/>
    <col min="3852" max="3852" width="6.6640625" style="167" customWidth="1"/>
    <col min="3853" max="3853" width="15.77734375" style="167" customWidth="1"/>
    <col min="3854" max="4092" width="8.88671875" style="167"/>
    <col min="4093" max="4093" width="12.33203125" style="167" customWidth="1"/>
    <col min="4094" max="4094" width="7.33203125" style="167" customWidth="1"/>
    <col min="4095" max="4095" width="7.77734375" style="167" customWidth="1"/>
    <col min="4096" max="4096" width="4.88671875" style="167" customWidth="1"/>
    <col min="4097" max="4097" width="5.44140625" style="167" customWidth="1"/>
    <col min="4098" max="4098" width="6.109375" style="167" customWidth="1"/>
    <col min="4099" max="4099" width="6.5546875" style="167" customWidth="1"/>
    <col min="4100" max="4100" width="6.109375" style="167" customWidth="1"/>
    <col min="4101" max="4101" width="6.44140625" style="167" customWidth="1"/>
    <col min="4102" max="4102" width="6.109375" style="167" customWidth="1"/>
    <col min="4103" max="4103" width="7.5546875" style="167" customWidth="1"/>
    <col min="4104" max="4104" width="7.6640625" style="167" customWidth="1"/>
    <col min="4105" max="4105" width="5.44140625" style="167" customWidth="1"/>
    <col min="4106" max="4106" width="5.77734375" style="167" customWidth="1"/>
    <col min="4107" max="4107" width="5.6640625" style="167" customWidth="1"/>
    <col min="4108" max="4108" width="6.6640625" style="167" customWidth="1"/>
    <col min="4109" max="4109" width="15.77734375" style="167" customWidth="1"/>
    <col min="4110" max="4348" width="8.88671875" style="167"/>
    <col min="4349" max="4349" width="12.33203125" style="167" customWidth="1"/>
    <col min="4350" max="4350" width="7.33203125" style="167" customWidth="1"/>
    <col min="4351" max="4351" width="7.77734375" style="167" customWidth="1"/>
    <col min="4352" max="4352" width="4.88671875" style="167" customWidth="1"/>
    <col min="4353" max="4353" width="5.44140625" style="167" customWidth="1"/>
    <col min="4354" max="4354" width="6.109375" style="167" customWidth="1"/>
    <col min="4355" max="4355" width="6.5546875" style="167" customWidth="1"/>
    <col min="4356" max="4356" width="6.109375" style="167" customWidth="1"/>
    <col min="4357" max="4357" width="6.44140625" style="167" customWidth="1"/>
    <col min="4358" max="4358" width="6.109375" style="167" customWidth="1"/>
    <col min="4359" max="4359" width="7.5546875" style="167" customWidth="1"/>
    <col min="4360" max="4360" width="7.6640625" style="167" customWidth="1"/>
    <col min="4361" max="4361" width="5.44140625" style="167" customWidth="1"/>
    <col min="4362" max="4362" width="5.77734375" style="167" customWidth="1"/>
    <col min="4363" max="4363" width="5.6640625" style="167" customWidth="1"/>
    <col min="4364" max="4364" width="6.6640625" style="167" customWidth="1"/>
    <col min="4365" max="4365" width="15.77734375" style="167" customWidth="1"/>
    <col min="4366" max="4604" width="8.88671875" style="167"/>
    <col min="4605" max="4605" width="12.33203125" style="167" customWidth="1"/>
    <col min="4606" max="4606" width="7.33203125" style="167" customWidth="1"/>
    <col min="4607" max="4607" width="7.77734375" style="167" customWidth="1"/>
    <col min="4608" max="4608" width="4.88671875" style="167" customWidth="1"/>
    <col min="4609" max="4609" width="5.44140625" style="167" customWidth="1"/>
    <col min="4610" max="4610" width="6.109375" style="167" customWidth="1"/>
    <col min="4611" max="4611" width="6.5546875" style="167" customWidth="1"/>
    <col min="4612" max="4612" width="6.109375" style="167" customWidth="1"/>
    <col min="4613" max="4613" width="6.44140625" style="167" customWidth="1"/>
    <col min="4614" max="4614" width="6.109375" style="167" customWidth="1"/>
    <col min="4615" max="4615" width="7.5546875" style="167" customWidth="1"/>
    <col min="4616" max="4616" width="7.6640625" style="167" customWidth="1"/>
    <col min="4617" max="4617" width="5.44140625" style="167" customWidth="1"/>
    <col min="4618" max="4618" width="5.77734375" style="167" customWidth="1"/>
    <col min="4619" max="4619" width="5.6640625" style="167" customWidth="1"/>
    <col min="4620" max="4620" width="6.6640625" style="167" customWidth="1"/>
    <col min="4621" max="4621" width="15.77734375" style="167" customWidth="1"/>
    <col min="4622" max="4860" width="8.88671875" style="167"/>
    <col min="4861" max="4861" width="12.33203125" style="167" customWidth="1"/>
    <col min="4862" max="4862" width="7.33203125" style="167" customWidth="1"/>
    <col min="4863" max="4863" width="7.77734375" style="167" customWidth="1"/>
    <col min="4864" max="4864" width="4.88671875" style="167" customWidth="1"/>
    <col min="4865" max="4865" width="5.44140625" style="167" customWidth="1"/>
    <col min="4866" max="4866" width="6.109375" style="167" customWidth="1"/>
    <col min="4867" max="4867" width="6.5546875" style="167" customWidth="1"/>
    <col min="4868" max="4868" width="6.109375" style="167" customWidth="1"/>
    <col min="4869" max="4869" width="6.44140625" style="167" customWidth="1"/>
    <col min="4870" max="4870" width="6.109375" style="167" customWidth="1"/>
    <col min="4871" max="4871" width="7.5546875" style="167" customWidth="1"/>
    <col min="4872" max="4872" width="7.6640625" style="167" customWidth="1"/>
    <col min="4873" max="4873" width="5.44140625" style="167" customWidth="1"/>
    <col min="4874" max="4874" width="5.77734375" style="167" customWidth="1"/>
    <col min="4875" max="4875" width="5.6640625" style="167" customWidth="1"/>
    <col min="4876" max="4876" width="6.6640625" style="167" customWidth="1"/>
    <col min="4877" max="4877" width="15.77734375" style="167" customWidth="1"/>
    <col min="4878" max="5116" width="8.88671875" style="167"/>
    <col min="5117" max="5117" width="12.33203125" style="167" customWidth="1"/>
    <col min="5118" max="5118" width="7.33203125" style="167" customWidth="1"/>
    <col min="5119" max="5119" width="7.77734375" style="167" customWidth="1"/>
    <col min="5120" max="5120" width="4.88671875" style="167" customWidth="1"/>
    <col min="5121" max="5121" width="5.44140625" style="167" customWidth="1"/>
    <col min="5122" max="5122" width="6.109375" style="167" customWidth="1"/>
    <col min="5123" max="5123" width="6.5546875" style="167" customWidth="1"/>
    <col min="5124" max="5124" width="6.109375" style="167" customWidth="1"/>
    <col min="5125" max="5125" width="6.44140625" style="167" customWidth="1"/>
    <col min="5126" max="5126" width="6.109375" style="167" customWidth="1"/>
    <col min="5127" max="5127" width="7.5546875" style="167" customWidth="1"/>
    <col min="5128" max="5128" width="7.6640625" style="167" customWidth="1"/>
    <col min="5129" max="5129" width="5.44140625" style="167" customWidth="1"/>
    <col min="5130" max="5130" width="5.77734375" style="167" customWidth="1"/>
    <col min="5131" max="5131" width="5.6640625" style="167" customWidth="1"/>
    <col min="5132" max="5132" width="6.6640625" style="167" customWidth="1"/>
    <col min="5133" max="5133" width="15.77734375" style="167" customWidth="1"/>
    <col min="5134" max="5372" width="8.88671875" style="167"/>
    <col min="5373" max="5373" width="12.33203125" style="167" customWidth="1"/>
    <col min="5374" max="5374" width="7.33203125" style="167" customWidth="1"/>
    <col min="5375" max="5375" width="7.77734375" style="167" customWidth="1"/>
    <col min="5376" max="5376" width="4.88671875" style="167" customWidth="1"/>
    <col min="5377" max="5377" width="5.44140625" style="167" customWidth="1"/>
    <col min="5378" max="5378" width="6.109375" style="167" customWidth="1"/>
    <col min="5379" max="5379" width="6.5546875" style="167" customWidth="1"/>
    <col min="5380" max="5380" width="6.109375" style="167" customWidth="1"/>
    <col min="5381" max="5381" width="6.44140625" style="167" customWidth="1"/>
    <col min="5382" max="5382" width="6.109375" style="167" customWidth="1"/>
    <col min="5383" max="5383" width="7.5546875" style="167" customWidth="1"/>
    <col min="5384" max="5384" width="7.6640625" style="167" customWidth="1"/>
    <col min="5385" max="5385" width="5.44140625" style="167" customWidth="1"/>
    <col min="5386" max="5386" width="5.77734375" style="167" customWidth="1"/>
    <col min="5387" max="5387" width="5.6640625" style="167" customWidth="1"/>
    <col min="5388" max="5388" width="6.6640625" style="167" customWidth="1"/>
    <col min="5389" max="5389" width="15.77734375" style="167" customWidth="1"/>
    <col min="5390" max="5628" width="8.88671875" style="167"/>
    <col min="5629" max="5629" width="12.33203125" style="167" customWidth="1"/>
    <col min="5630" max="5630" width="7.33203125" style="167" customWidth="1"/>
    <col min="5631" max="5631" width="7.77734375" style="167" customWidth="1"/>
    <col min="5632" max="5632" width="4.88671875" style="167" customWidth="1"/>
    <col min="5633" max="5633" width="5.44140625" style="167" customWidth="1"/>
    <col min="5634" max="5634" width="6.109375" style="167" customWidth="1"/>
    <col min="5635" max="5635" width="6.5546875" style="167" customWidth="1"/>
    <col min="5636" max="5636" width="6.109375" style="167" customWidth="1"/>
    <col min="5637" max="5637" width="6.44140625" style="167" customWidth="1"/>
    <col min="5638" max="5638" width="6.109375" style="167" customWidth="1"/>
    <col min="5639" max="5639" width="7.5546875" style="167" customWidth="1"/>
    <col min="5640" max="5640" width="7.6640625" style="167" customWidth="1"/>
    <col min="5641" max="5641" width="5.44140625" style="167" customWidth="1"/>
    <col min="5642" max="5642" width="5.77734375" style="167" customWidth="1"/>
    <col min="5643" max="5643" width="5.6640625" style="167" customWidth="1"/>
    <col min="5644" max="5644" width="6.6640625" style="167" customWidth="1"/>
    <col min="5645" max="5645" width="15.77734375" style="167" customWidth="1"/>
    <col min="5646" max="5884" width="8.88671875" style="167"/>
    <col min="5885" max="5885" width="12.33203125" style="167" customWidth="1"/>
    <col min="5886" max="5886" width="7.33203125" style="167" customWidth="1"/>
    <col min="5887" max="5887" width="7.77734375" style="167" customWidth="1"/>
    <col min="5888" max="5888" width="4.88671875" style="167" customWidth="1"/>
    <col min="5889" max="5889" width="5.44140625" style="167" customWidth="1"/>
    <col min="5890" max="5890" width="6.109375" style="167" customWidth="1"/>
    <col min="5891" max="5891" width="6.5546875" style="167" customWidth="1"/>
    <col min="5892" max="5892" width="6.109375" style="167" customWidth="1"/>
    <col min="5893" max="5893" width="6.44140625" style="167" customWidth="1"/>
    <col min="5894" max="5894" width="6.109375" style="167" customWidth="1"/>
    <col min="5895" max="5895" width="7.5546875" style="167" customWidth="1"/>
    <col min="5896" max="5896" width="7.6640625" style="167" customWidth="1"/>
    <col min="5897" max="5897" width="5.44140625" style="167" customWidth="1"/>
    <col min="5898" max="5898" width="5.77734375" style="167" customWidth="1"/>
    <col min="5899" max="5899" width="5.6640625" style="167" customWidth="1"/>
    <col min="5900" max="5900" width="6.6640625" style="167" customWidth="1"/>
    <col min="5901" max="5901" width="15.77734375" style="167" customWidth="1"/>
    <col min="5902" max="6140" width="8.88671875" style="167"/>
    <col min="6141" max="6141" width="12.33203125" style="167" customWidth="1"/>
    <col min="6142" max="6142" width="7.33203125" style="167" customWidth="1"/>
    <col min="6143" max="6143" width="7.77734375" style="167" customWidth="1"/>
    <col min="6144" max="6144" width="4.88671875" style="167" customWidth="1"/>
    <col min="6145" max="6145" width="5.44140625" style="167" customWidth="1"/>
    <col min="6146" max="6146" width="6.109375" style="167" customWidth="1"/>
    <col min="6147" max="6147" width="6.5546875" style="167" customWidth="1"/>
    <col min="6148" max="6148" width="6.109375" style="167" customWidth="1"/>
    <col min="6149" max="6149" width="6.44140625" style="167" customWidth="1"/>
    <col min="6150" max="6150" width="6.109375" style="167" customWidth="1"/>
    <col min="6151" max="6151" width="7.5546875" style="167" customWidth="1"/>
    <col min="6152" max="6152" width="7.6640625" style="167" customWidth="1"/>
    <col min="6153" max="6153" width="5.44140625" style="167" customWidth="1"/>
    <col min="6154" max="6154" width="5.77734375" style="167" customWidth="1"/>
    <col min="6155" max="6155" width="5.6640625" style="167" customWidth="1"/>
    <col min="6156" max="6156" width="6.6640625" style="167" customWidth="1"/>
    <col min="6157" max="6157" width="15.77734375" style="167" customWidth="1"/>
    <col min="6158" max="6396" width="8.88671875" style="167"/>
    <col min="6397" max="6397" width="12.33203125" style="167" customWidth="1"/>
    <col min="6398" max="6398" width="7.33203125" style="167" customWidth="1"/>
    <col min="6399" max="6399" width="7.77734375" style="167" customWidth="1"/>
    <col min="6400" max="6400" width="4.88671875" style="167" customWidth="1"/>
    <col min="6401" max="6401" width="5.44140625" style="167" customWidth="1"/>
    <col min="6402" max="6402" width="6.109375" style="167" customWidth="1"/>
    <col min="6403" max="6403" width="6.5546875" style="167" customWidth="1"/>
    <col min="6404" max="6404" width="6.109375" style="167" customWidth="1"/>
    <col min="6405" max="6405" width="6.44140625" style="167" customWidth="1"/>
    <col min="6406" max="6406" width="6.109375" style="167" customWidth="1"/>
    <col min="6407" max="6407" width="7.5546875" style="167" customWidth="1"/>
    <col min="6408" max="6408" width="7.6640625" style="167" customWidth="1"/>
    <col min="6409" max="6409" width="5.44140625" style="167" customWidth="1"/>
    <col min="6410" max="6410" width="5.77734375" style="167" customWidth="1"/>
    <col min="6411" max="6411" width="5.6640625" style="167" customWidth="1"/>
    <col min="6412" max="6412" width="6.6640625" style="167" customWidth="1"/>
    <col min="6413" max="6413" width="15.77734375" style="167" customWidth="1"/>
    <col min="6414" max="6652" width="8.88671875" style="167"/>
    <col min="6653" max="6653" width="12.33203125" style="167" customWidth="1"/>
    <col min="6654" max="6654" width="7.33203125" style="167" customWidth="1"/>
    <col min="6655" max="6655" width="7.77734375" style="167" customWidth="1"/>
    <col min="6656" max="6656" width="4.88671875" style="167" customWidth="1"/>
    <col min="6657" max="6657" width="5.44140625" style="167" customWidth="1"/>
    <col min="6658" max="6658" width="6.109375" style="167" customWidth="1"/>
    <col min="6659" max="6659" width="6.5546875" style="167" customWidth="1"/>
    <col min="6660" max="6660" width="6.109375" style="167" customWidth="1"/>
    <col min="6661" max="6661" width="6.44140625" style="167" customWidth="1"/>
    <col min="6662" max="6662" width="6.109375" style="167" customWidth="1"/>
    <col min="6663" max="6663" width="7.5546875" style="167" customWidth="1"/>
    <col min="6664" max="6664" width="7.6640625" style="167" customWidth="1"/>
    <col min="6665" max="6665" width="5.44140625" style="167" customWidth="1"/>
    <col min="6666" max="6666" width="5.77734375" style="167" customWidth="1"/>
    <col min="6667" max="6667" width="5.6640625" style="167" customWidth="1"/>
    <col min="6668" max="6668" width="6.6640625" style="167" customWidth="1"/>
    <col min="6669" max="6669" width="15.77734375" style="167" customWidth="1"/>
    <col min="6670" max="6908" width="8.88671875" style="167"/>
    <col min="6909" max="6909" width="12.33203125" style="167" customWidth="1"/>
    <col min="6910" max="6910" width="7.33203125" style="167" customWidth="1"/>
    <col min="6911" max="6911" width="7.77734375" style="167" customWidth="1"/>
    <col min="6912" max="6912" width="4.88671875" style="167" customWidth="1"/>
    <col min="6913" max="6913" width="5.44140625" style="167" customWidth="1"/>
    <col min="6914" max="6914" width="6.109375" style="167" customWidth="1"/>
    <col min="6915" max="6915" width="6.5546875" style="167" customWidth="1"/>
    <col min="6916" max="6916" width="6.109375" style="167" customWidth="1"/>
    <col min="6917" max="6917" width="6.44140625" style="167" customWidth="1"/>
    <col min="6918" max="6918" width="6.109375" style="167" customWidth="1"/>
    <col min="6919" max="6919" width="7.5546875" style="167" customWidth="1"/>
    <col min="6920" max="6920" width="7.6640625" style="167" customWidth="1"/>
    <col min="6921" max="6921" width="5.44140625" style="167" customWidth="1"/>
    <col min="6922" max="6922" width="5.77734375" style="167" customWidth="1"/>
    <col min="6923" max="6923" width="5.6640625" style="167" customWidth="1"/>
    <col min="6924" max="6924" width="6.6640625" style="167" customWidth="1"/>
    <col min="6925" max="6925" width="15.77734375" style="167" customWidth="1"/>
    <col min="6926" max="7164" width="8.88671875" style="167"/>
    <col min="7165" max="7165" width="12.33203125" style="167" customWidth="1"/>
    <col min="7166" max="7166" width="7.33203125" style="167" customWidth="1"/>
    <col min="7167" max="7167" width="7.77734375" style="167" customWidth="1"/>
    <col min="7168" max="7168" width="4.88671875" style="167" customWidth="1"/>
    <col min="7169" max="7169" width="5.44140625" style="167" customWidth="1"/>
    <col min="7170" max="7170" width="6.109375" style="167" customWidth="1"/>
    <col min="7171" max="7171" width="6.5546875" style="167" customWidth="1"/>
    <col min="7172" max="7172" width="6.109375" style="167" customWidth="1"/>
    <col min="7173" max="7173" width="6.44140625" style="167" customWidth="1"/>
    <col min="7174" max="7174" width="6.109375" style="167" customWidth="1"/>
    <col min="7175" max="7175" width="7.5546875" style="167" customWidth="1"/>
    <col min="7176" max="7176" width="7.6640625" style="167" customWidth="1"/>
    <col min="7177" max="7177" width="5.44140625" style="167" customWidth="1"/>
    <col min="7178" max="7178" width="5.77734375" style="167" customWidth="1"/>
    <col min="7179" max="7179" width="5.6640625" style="167" customWidth="1"/>
    <col min="7180" max="7180" width="6.6640625" style="167" customWidth="1"/>
    <col min="7181" max="7181" width="15.77734375" style="167" customWidth="1"/>
    <col min="7182" max="7420" width="8.88671875" style="167"/>
    <col min="7421" max="7421" width="12.33203125" style="167" customWidth="1"/>
    <col min="7422" max="7422" width="7.33203125" style="167" customWidth="1"/>
    <col min="7423" max="7423" width="7.77734375" style="167" customWidth="1"/>
    <col min="7424" max="7424" width="4.88671875" style="167" customWidth="1"/>
    <col min="7425" max="7425" width="5.44140625" style="167" customWidth="1"/>
    <col min="7426" max="7426" width="6.109375" style="167" customWidth="1"/>
    <col min="7427" max="7427" width="6.5546875" style="167" customWidth="1"/>
    <col min="7428" max="7428" width="6.109375" style="167" customWidth="1"/>
    <col min="7429" max="7429" width="6.44140625" style="167" customWidth="1"/>
    <col min="7430" max="7430" width="6.109375" style="167" customWidth="1"/>
    <col min="7431" max="7431" width="7.5546875" style="167" customWidth="1"/>
    <col min="7432" max="7432" width="7.6640625" style="167" customWidth="1"/>
    <col min="7433" max="7433" width="5.44140625" style="167" customWidth="1"/>
    <col min="7434" max="7434" width="5.77734375" style="167" customWidth="1"/>
    <col min="7435" max="7435" width="5.6640625" style="167" customWidth="1"/>
    <col min="7436" max="7436" width="6.6640625" style="167" customWidth="1"/>
    <col min="7437" max="7437" width="15.77734375" style="167" customWidth="1"/>
    <col min="7438" max="7676" width="8.88671875" style="167"/>
    <col min="7677" max="7677" width="12.33203125" style="167" customWidth="1"/>
    <col min="7678" max="7678" width="7.33203125" style="167" customWidth="1"/>
    <col min="7679" max="7679" width="7.77734375" style="167" customWidth="1"/>
    <col min="7680" max="7680" width="4.88671875" style="167" customWidth="1"/>
    <col min="7681" max="7681" width="5.44140625" style="167" customWidth="1"/>
    <col min="7682" max="7682" width="6.109375" style="167" customWidth="1"/>
    <col min="7683" max="7683" width="6.5546875" style="167" customWidth="1"/>
    <col min="7684" max="7684" width="6.109375" style="167" customWidth="1"/>
    <col min="7685" max="7685" width="6.44140625" style="167" customWidth="1"/>
    <col min="7686" max="7686" width="6.109375" style="167" customWidth="1"/>
    <col min="7687" max="7687" width="7.5546875" style="167" customWidth="1"/>
    <col min="7688" max="7688" width="7.6640625" style="167" customWidth="1"/>
    <col min="7689" max="7689" width="5.44140625" style="167" customWidth="1"/>
    <col min="7690" max="7690" width="5.77734375" style="167" customWidth="1"/>
    <col min="7691" max="7691" width="5.6640625" style="167" customWidth="1"/>
    <col min="7692" max="7692" width="6.6640625" style="167" customWidth="1"/>
    <col min="7693" max="7693" width="15.77734375" style="167" customWidth="1"/>
    <col min="7694" max="7932" width="8.88671875" style="167"/>
    <col min="7933" max="7933" width="12.33203125" style="167" customWidth="1"/>
    <col min="7934" max="7934" width="7.33203125" style="167" customWidth="1"/>
    <col min="7935" max="7935" width="7.77734375" style="167" customWidth="1"/>
    <col min="7936" max="7936" width="4.88671875" style="167" customWidth="1"/>
    <col min="7937" max="7937" width="5.44140625" style="167" customWidth="1"/>
    <col min="7938" max="7938" width="6.109375" style="167" customWidth="1"/>
    <col min="7939" max="7939" width="6.5546875" style="167" customWidth="1"/>
    <col min="7940" max="7940" width="6.109375" style="167" customWidth="1"/>
    <col min="7941" max="7941" width="6.44140625" style="167" customWidth="1"/>
    <col min="7942" max="7942" width="6.109375" style="167" customWidth="1"/>
    <col min="7943" max="7943" width="7.5546875" style="167" customWidth="1"/>
    <col min="7944" max="7944" width="7.6640625" style="167" customWidth="1"/>
    <col min="7945" max="7945" width="5.44140625" style="167" customWidth="1"/>
    <col min="7946" max="7946" width="5.77734375" style="167" customWidth="1"/>
    <col min="7947" max="7947" width="5.6640625" style="167" customWidth="1"/>
    <col min="7948" max="7948" width="6.6640625" style="167" customWidth="1"/>
    <col min="7949" max="7949" width="15.77734375" style="167" customWidth="1"/>
    <col min="7950" max="8188" width="8.88671875" style="167"/>
    <col min="8189" max="8189" width="12.33203125" style="167" customWidth="1"/>
    <col min="8190" max="8190" width="7.33203125" style="167" customWidth="1"/>
    <col min="8191" max="8191" width="7.77734375" style="167" customWidth="1"/>
    <col min="8192" max="8192" width="4.88671875" style="167" customWidth="1"/>
    <col min="8193" max="8193" width="5.44140625" style="167" customWidth="1"/>
    <col min="8194" max="8194" width="6.109375" style="167" customWidth="1"/>
    <col min="8195" max="8195" width="6.5546875" style="167" customWidth="1"/>
    <col min="8196" max="8196" width="6.109375" style="167" customWidth="1"/>
    <col min="8197" max="8197" width="6.44140625" style="167" customWidth="1"/>
    <col min="8198" max="8198" width="6.109375" style="167" customWidth="1"/>
    <col min="8199" max="8199" width="7.5546875" style="167" customWidth="1"/>
    <col min="8200" max="8200" width="7.6640625" style="167" customWidth="1"/>
    <col min="8201" max="8201" width="5.44140625" style="167" customWidth="1"/>
    <col min="8202" max="8202" width="5.77734375" style="167" customWidth="1"/>
    <col min="8203" max="8203" width="5.6640625" style="167" customWidth="1"/>
    <col min="8204" max="8204" width="6.6640625" style="167" customWidth="1"/>
    <col min="8205" max="8205" width="15.77734375" style="167" customWidth="1"/>
    <col min="8206" max="8444" width="8.88671875" style="167"/>
    <col min="8445" max="8445" width="12.33203125" style="167" customWidth="1"/>
    <col min="8446" max="8446" width="7.33203125" style="167" customWidth="1"/>
    <col min="8447" max="8447" width="7.77734375" style="167" customWidth="1"/>
    <col min="8448" max="8448" width="4.88671875" style="167" customWidth="1"/>
    <col min="8449" max="8449" width="5.44140625" style="167" customWidth="1"/>
    <col min="8450" max="8450" width="6.109375" style="167" customWidth="1"/>
    <col min="8451" max="8451" width="6.5546875" style="167" customWidth="1"/>
    <col min="8452" max="8452" width="6.109375" style="167" customWidth="1"/>
    <col min="8453" max="8453" width="6.44140625" style="167" customWidth="1"/>
    <col min="8454" max="8454" width="6.109375" style="167" customWidth="1"/>
    <col min="8455" max="8455" width="7.5546875" style="167" customWidth="1"/>
    <col min="8456" max="8456" width="7.6640625" style="167" customWidth="1"/>
    <col min="8457" max="8457" width="5.44140625" style="167" customWidth="1"/>
    <col min="8458" max="8458" width="5.77734375" style="167" customWidth="1"/>
    <col min="8459" max="8459" width="5.6640625" style="167" customWidth="1"/>
    <col min="8460" max="8460" width="6.6640625" style="167" customWidth="1"/>
    <col min="8461" max="8461" width="15.77734375" style="167" customWidth="1"/>
    <col min="8462" max="8700" width="8.88671875" style="167"/>
    <col min="8701" max="8701" width="12.33203125" style="167" customWidth="1"/>
    <col min="8702" max="8702" width="7.33203125" style="167" customWidth="1"/>
    <col min="8703" max="8703" width="7.77734375" style="167" customWidth="1"/>
    <col min="8704" max="8704" width="4.88671875" style="167" customWidth="1"/>
    <col min="8705" max="8705" width="5.44140625" style="167" customWidth="1"/>
    <col min="8706" max="8706" width="6.109375" style="167" customWidth="1"/>
    <col min="8707" max="8707" width="6.5546875" style="167" customWidth="1"/>
    <col min="8708" max="8708" width="6.109375" style="167" customWidth="1"/>
    <col min="8709" max="8709" width="6.44140625" style="167" customWidth="1"/>
    <col min="8710" max="8710" width="6.109375" style="167" customWidth="1"/>
    <col min="8711" max="8711" width="7.5546875" style="167" customWidth="1"/>
    <col min="8712" max="8712" width="7.6640625" style="167" customWidth="1"/>
    <col min="8713" max="8713" width="5.44140625" style="167" customWidth="1"/>
    <col min="8714" max="8714" width="5.77734375" style="167" customWidth="1"/>
    <col min="8715" max="8715" width="5.6640625" style="167" customWidth="1"/>
    <col min="8716" max="8716" width="6.6640625" style="167" customWidth="1"/>
    <col min="8717" max="8717" width="15.77734375" style="167" customWidth="1"/>
    <col min="8718" max="8956" width="8.88671875" style="167"/>
    <col min="8957" max="8957" width="12.33203125" style="167" customWidth="1"/>
    <col min="8958" max="8958" width="7.33203125" style="167" customWidth="1"/>
    <col min="8959" max="8959" width="7.77734375" style="167" customWidth="1"/>
    <col min="8960" max="8960" width="4.88671875" style="167" customWidth="1"/>
    <col min="8961" max="8961" width="5.44140625" style="167" customWidth="1"/>
    <col min="8962" max="8962" width="6.109375" style="167" customWidth="1"/>
    <col min="8963" max="8963" width="6.5546875" style="167" customWidth="1"/>
    <col min="8964" max="8964" width="6.109375" style="167" customWidth="1"/>
    <col min="8965" max="8965" width="6.44140625" style="167" customWidth="1"/>
    <col min="8966" max="8966" width="6.109375" style="167" customWidth="1"/>
    <col min="8967" max="8967" width="7.5546875" style="167" customWidth="1"/>
    <col min="8968" max="8968" width="7.6640625" style="167" customWidth="1"/>
    <col min="8969" max="8969" width="5.44140625" style="167" customWidth="1"/>
    <col min="8970" max="8970" width="5.77734375" style="167" customWidth="1"/>
    <col min="8971" max="8971" width="5.6640625" style="167" customWidth="1"/>
    <col min="8972" max="8972" width="6.6640625" style="167" customWidth="1"/>
    <col min="8973" max="8973" width="15.77734375" style="167" customWidth="1"/>
    <col min="8974" max="9212" width="8.88671875" style="167"/>
    <col min="9213" max="9213" width="12.33203125" style="167" customWidth="1"/>
    <col min="9214" max="9214" width="7.33203125" style="167" customWidth="1"/>
    <col min="9215" max="9215" width="7.77734375" style="167" customWidth="1"/>
    <col min="9216" max="9216" width="4.88671875" style="167" customWidth="1"/>
    <col min="9217" max="9217" width="5.44140625" style="167" customWidth="1"/>
    <col min="9218" max="9218" width="6.109375" style="167" customWidth="1"/>
    <col min="9219" max="9219" width="6.5546875" style="167" customWidth="1"/>
    <col min="9220" max="9220" width="6.109375" style="167" customWidth="1"/>
    <col min="9221" max="9221" width="6.44140625" style="167" customWidth="1"/>
    <col min="9222" max="9222" width="6.109375" style="167" customWidth="1"/>
    <col min="9223" max="9223" width="7.5546875" style="167" customWidth="1"/>
    <col min="9224" max="9224" width="7.6640625" style="167" customWidth="1"/>
    <col min="9225" max="9225" width="5.44140625" style="167" customWidth="1"/>
    <col min="9226" max="9226" width="5.77734375" style="167" customWidth="1"/>
    <col min="9227" max="9227" width="5.6640625" style="167" customWidth="1"/>
    <col min="9228" max="9228" width="6.6640625" style="167" customWidth="1"/>
    <col min="9229" max="9229" width="15.77734375" style="167" customWidth="1"/>
    <col min="9230" max="9468" width="8.88671875" style="167"/>
    <col min="9469" max="9469" width="12.33203125" style="167" customWidth="1"/>
    <col min="9470" max="9470" width="7.33203125" style="167" customWidth="1"/>
    <col min="9471" max="9471" width="7.77734375" style="167" customWidth="1"/>
    <col min="9472" max="9472" width="4.88671875" style="167" customWidth="1"/>
    <col min="9473" max="9473" width="5.44140625" style="167" customWidth="1"/>
    <col min="9474" max="9474" width="6.109375" style="167" customWidth="1"/>
    <col min="9475" max="9475" width="6.5546875" style="167" customWidth="1"/>
    <col min="9476" max="9476" width="6.109375" style="167" customWidth="1"/>
    <col min="9477" max="9477" width="6.44140625" style="167" customWidth="1"/>
    <col min="9478" max="9478" width="6.109375" style="167" customWidth="1"/>
    <col min="9479" max="9479" width="7.5546875" style="167" customWidth="1"/>
    <col min="9480" max="9480" width="7.6640625" style="167" customWidth="1"/>
    <col min="9481" max="9481" width="5.44140625" style="167" customWidth="1"/>
    <col min="9482" max="9482" width="5.77734375" style="167" customWidth="1"/>
    <col min="9483" max="9483" width="5.6640625" style="167" customWidth="1"/>
    <col min="9484" max="9484" width="6.6640625" style="167" customWidth="1"/>
    <col min="9485" max="9485" width="15.77734375" style="167" customWidth="1"/>
    <col min="9486" max="9724" width="8.88671875" style="167"/>
    <col min="9725" max="9725" width="12.33203125" style="167" customWidth="1"/>
    <col min="9726" max="9726" width="7.33203125" style="167" customWidth="1"/>
    <col min="9727" max="9727" width="7.77734375" style="167" customWidth="1"/>
    <col min="9728" max="9728" width="4.88671875" style="167" customWidth="1"/>
    <col min="9729" max="9729" width="5.44140625" style="167" customWidth="1"/>
    <col min="9730" max="9730" width="6.109375" style="167" customWidth="1"/>
    <col min="9731" max="9731" width="6.5546875" style="167" customWidth="1"/>
    <col min="9732" max="9732" width="6.109375" style="167" customWidth="1"/>
    <col min="9733" max="9733" width="6.44140625" style="167" customWidth="1"/>
    <col min="9734" max="9734" width="6.109375" style="167" customWidth="1"/>
    <col min="9735" max="9735" width="7.5546875" style="167" customWidth="1"/>
    <col min="9736" max="9736" width="7.6640625" style="167" customWidth="1"/>
    <col min="9737" max="9737" width="5.44140625" style="167" customWidth="1"/>
    <col min="9738" max="9738" width="5.77734375" style="167" customWidth="1"/>
    <col min="9739" max="9739" width="5.6640625" style="167" customWidth="1"/>
    <col min="9740" max="9740" width="6.6640625" style="167" customWidth="1"/>
    <col min="9741" max="9741" width="15.77734375" style="167" customWidth="1"/>
    <col min="9742" max="9980" width="8.88671875" style="167"/>
    <col min="9981" max="9981" width="12.33203125" style="167" customWidth="1"/>
    <col min="9982" max="9982" width="7.33203125" style="167" customWidth="1"/>
    <col min="9983" max="9983" width="7.77734375" style="167" customWidth="1"/>
    <col min="9984" max="9984" width="4.88671875" style="167" customWidth="1"/>
    <col min="9985" max="9985" width="5.44140625" style="167" customWidth="1"/>
    <col min="9986" max="9986" width="6.109375" style="167" customWidth="1"/>
    <col min="9987" max="9987" width="6.5546875" style="167" customWidth="1"/>
    <col min="9988" max="9988" width="6.109375" style="167" customWidth="1"/>
    <col min="9989" max="9989" width="6.44140625" style="167" customWidth="1"/>
    <col min="9990" max="9990" width="6.109375" style="167" customWidth="1"/>
    <col min="9991" max="9991" width="7.5546875" style="167" customWidth="1"/>
    <col min="9992" max="9992" width="7.6640625" style="167" customWidth="1"/>
    <col min="9993" max="9993" width="5.44140625" style="167" customWidth="1"/>
    <col min="9994" max="9994" width="5.77734375" style="167" customWidth="1"/>
    <col min="9995" max="9995" width="5.6640625" style="167" customWidth="1"/>
    <col min="9996" max="9996" width="6.6640625" style="167" customWidth="1"/>
    <col min="9997" max="9997" width="15.77734375" style="167" customWidth="1"/>
    <col min="9998" max="10236" width="8.88671875" style="167"/>
    <col min="10237" max="10237" width="12.33203125" style="167" customWidth="1"/>
    <col min="10238" max="10238" width="7.33203125" style="167" customWidth="1"/>
    <col min="10239" max="10239" width="7.77734375" style="167" customWidth="1"/>
    <col min="10240" max="10240" width="4.88671875" style="167" customWidth="1"/>
    <col min="10241" max="10241" width="5.44140625" style="167" customWidth="1"/>
    <col min="10242" max="10242" width="6.109375" style="167" customWidth="1"/>
    <col min="10243" max="10243" width="6.5546875" style="167" customWidth="1"/>
    <col min="10244" max="10244" width="6.109375" style="167" customWidth="1"/>
    <col min="10245" max="10245" width="6.44140625" style="167" customWidth="1"/>
    <col min="10246" max="10246" width="6.109375" style="167" customWidth="1"/>
    <col min="10247" max="10247" width="7.5546875" style="167" customWidth="1"/>
    <col min="10248" max="10248" width="7.6640625" style="167" customWidth="1"/>
    <col min="10249" max="10249" width="5.44140625" style="167" customWidth="1"/>
    <col min="10250" max="10250" width="5.77734375" style="167" customWidth="1"/>
    <col min="10251" max="10251" width="5.6640625" style="167" customWidth="1"/>
    <col min="10252" max="10252" width="6.6640625" style="167" customWidth="1"/>
    <col min="10253" max="10253" width="15.77734375" style="167" customWidth="1"/>
    <col min="10254" max="10492" width="8.88671875" style="167"/>
    <col min="10493" max="10493" width="12.33203125" style="167" customWidth="1"/>
    <col min="10494" max="10494" width="7.33203125" style="167" customWidth="1"/>
    <col min="10495" max="10495" width="7.77734375" style="167" customWidth="1"/>
    <col min="10496" max="10496" width="4.88671875" style="167" customWidth="1"/>
    <col min="10497" max="10497" width="5.44140625" style="167" customWidth="1"/>
    <col min="10498" max="10498" width="6.109375" style="167" customWidth="1"/>
    <col min="10499" max="10499" width="6.5546875" style="167" customWidth="1"/>
    <col min="10500" max="10500" width="6.109375" style="167" customWidth="1"/>
    <col min="10501" max="10501" width="6.44140625" style="167" customWidth="1"/>
    <col min="10502" max="10502" width="6.109375" style="167" customWidth="1"/>
    <col min="10503" max="10503" width="7.5546875" style="167" customWidth="1"/>
    <col min="10504" max="10504" width="7.6640625" style="167" customWidth="1"/>
    <col min="10505" max="10505" width="5.44140625" style="167" customWidth="1"/>
    <col min="10506" max="10506" width="5.77734375" style="167" customWidth="1"/>
    <col min="10507" max="10507" width="5.6640625" style="167" customWidth="1"/>
    <col min="10508" max="10508" width="6.6640625" style="167" customWidth="1"/>
    <col min="10509" max="10509" width="15.77734375" style="167" customWidth="1"/>
    <col min="10510" max="10748" width="8.88671875" style="167"/>
    <col min="10749" max="10749" width="12.33203125" style="167" customWidth="1"/>
    <col min="10750" max="10750" width="7.33203125" style="167" customWidth="1"/>
    <col min="10751" max="10751" width="7.77734375" style="167" customWidth="1"/>
    <col min="10752" max="10752" width="4.88671875" style="167" customWidth="1"/>
    <col min="10753" max="10753" width="5.44140625" style="167" customWidth="1"/>
    <col min="10754" max="10754" width="6.109375" style="167" customWidth="1"/>
    <col min="10755" max="10755" width="6.5546875" style="167" customWidth="1"/>
    <col min="10756" max="10756" width="6.109375" style="167" customWidth="1"/>
    <col min="10757" max="10757" width="6.44140625" style="167" customWidth="1"/>
    <col min="10758" max="10758" width="6.109375" style="167" customWidth="1"/>
    <col min="10759" max="10759" width="7.5546875" style="167" customWidth="1"/>
    <col min="10760" max="10760" width="7.6640625" style="167" customWidth="1"/>
    <col min="10761" max="10761" width="5.44140625" style="167" customWidth="1"/>
    <col min="10762" max="10762" width="5.77734375" style="167" customWidth="1"/>
    <col min="10763" max="10763" width="5.6640625" style="167" customWidth="1"/>
    <col min="10764" max="10764" width="6.6640625" style="167" customWidth="1"/>
    <col min="10765" max="10765" width="15.77734375" style="167" customWidth="1"/>
    <col min="10766" max="11004" width="8.88671875" style="167"/>
    <col min="11005" max="11005" width="12.33203125" style="167" customWidth="1"/>
    <col min="11006" max="11006" width="7.33203125" style="167" customWidth="1"/>
    <col min="11007" max="11007" width="7.77734375" style="167" customWidth="1"/>
    <col min="11008" max="11008" width="4.88671875" style="167" customWidth="1"/>
    <col min="11009" max="11009" width="5.44140625" style="167" customWidth="1"/>
    <col min="11010" max="11010" width="6.109375" style="167" customWidth="1"/>
    <col min="11011" max="11011" width="6.5546875" style="167" customWidth="1"/>
    <col min="11012" max="11012" width="6.109375" style="167" customWidth="1"/>
    <col min="11013" max="11013" width="6.44140625" style="167" customWidth="1"/>
    <col min="11014" max="11014" width="6.109375" style="167" customWidth="1"/>
    <col min="11015" max="11015" width="7.5546875" style="167" customWidth="1"/>
    <col min="11016" max="11016" width="7.6640625" style="167" customWidth="1"/>
    <col min="11017" max="11017" width="5.44140625" style="167" customWidth="1"/>
    <col min="11018" max="11018" width="5.77734375" style="167" customWidth="1"/>
    <col min="11019" max="11019" width="5.6640625" style="167" customWidth="1"/>
    <col min="11020" max="11020" width="6.6640625" style="167" customWidth="1"/>
    <col min="11021" max="11021" width="15.77734375" style="167" customWidth="1"/>
    <col min="11022" max="11260" width="8.88671875" style="167"/>
    <col min="11261" max="11261" width="12.33203125" style="167" customWidth="1"/>
    <col min="11262" max="11262" width="7.33203125" style="167" customWidth="1"/>
    <col min="11263" max="11263" width="7.77734375" style="167" customWidth="1"/>
    <col min="11264" max="11264" width="4.88671875" style="167" customWidth="1"/>
    <col min="11265" max="11265" width="5.44140625" style="167" customWidth="1"/>
    <col min="11266" max="11266" width="6.109375" style="167" customWidth="1"/>
    <col min="11267" max="11267" width="6.5546875" style="167" customWidth="1"/>
    <col min="11268" max="11268" width="6.109375" style="167" customWidth="1"/>
    <col min="11269" max="11269" width="6.44140625" style="167" customWidth="1"/>
    <col min="11270" max="11270" width="6.109375" style="167" customWidth="1"/>
    <col min="11271" max="11271" width="7.5546875" style="167" customWidth="1"/>
    <col min="11272" max="11272" width="7.6640625" style="167" customWidth="1"/>
    <col min="11273" max="11273" width="5.44140625" style="167" customWidth="1"/>
    <col min="11274" max="11274" width="5.77734375" style="167" customWidth="1"/>
    <col min="11275" max="11275" width="5.6640625" style="167" customWidth="1"/>
    <col min="11276" max="11276" width="6.6640625" style="167" customWidth="1"/>
    <col min="11277" max="11277" width="15.77734375" style="167" customWidth="1"/>
    <col min="11278" max="11516" width="8.88671875" style="167"/>
    <col min="11517" max="11517" width="12.33203125" style="167" customWidth="1"/>
    <col min="11518" max="11518" width="7.33203125" style="167" customWidth="1"/>
    <col min="11519" max="11519" width="7.77734375" style="167" customWidth="1"/>
    <col min="11520" max="11520" width="4.88671875" style="167" customWidth="1"/>
    <col min="11521" max="11521" width="5.44140625" style="167" customWidth="1"/>
    <col min="11522" max="11522" width="6.109375" style="167" customWidth="1"/>
    <col min="11523" max="11523" width="6.5546875" style="167" customWidth="1"/>
    <col min="11524" max="11524" width="6.109375" style="167" customWidth="1"/>
    <col min="11525" max="11525" width="6.44140625" style="167" customWidth="1"/>
    <col min="11526" max="11526" width="6.109375" style="167" customWidth="1"/>
    <col min="11527" max="11527" width="7.5546875" style="167" customWidth="1"/>
    <col min="11528" max="11528" width="7.6640625" style="167" customWidth="1"/>
    <col min="11529" max="11529" width="5.44140625" style="167" customWidth="1"/>
    <col min="11530" max="11530" width="5.77734375" style="167" customWidth="1"/>
    <col min="11531" max="11531" width="5.6640625" style="167" customWidth="1"/>
    <col min="11532" max="11532" width="6.6640625" style="167" customWidth="1"/>
    <col min="11533" max="11533" width="15.77734375" style="167" customWidth="1"/>
    <col min="11534" max="11772" width="8.88671875" style="167"/>
    <col min="11773" max="11773" width="12.33203125" style="167" customWidth="1"/>
    <col min="11774" max="11774" width="7.33203125" style="167" customWidth="1"/>
    <col min="11775" max="11775" width="7.77734375" style="167" customWidth="1"/>
    <col min="11776" max="11776" width="4.88671875" style="167" customWidth="1"/>
    <col min="11777" max="11777" width="5.44140625" style="167" customWidth="1"/>
    <col min="11778" max="11778" width="6.109375" style="167" customWidth="1"/>
    <col min="11779" max="11779" width="6.5546875" style="167" customWidth="1"/>
    <col min="11780" max="11780" width="6.109375" style="167" customWidth="1"/>
    <col min="11781" max="11781" width="6.44140625" style="167" customWidth="1"/>
    <col min="11782" max="11782" width="6.109375" style="167" customWidth="1"/>
    <col min="11783" max="11783" width="7.5546875" style="167" customWidth="1"/>
    <col min="11784" max="11784" width="7.6640625" style="167" customWidth="1"/>
    <col min="11785" max="11785" width="5.44140625" style="167" customWidth="1"/>
    <col min="11786" max="11786" width="5.77734375" style="167" customWidth="1"/>
    <col min="11787" max="11787" width="5.6640625" style="167" customWidth="1"/>
    <col min="11788" max="11788" width="6.6640625" style="167" customWidth="1"/>
    <col min="11789" max="11789" width="15.77734375" style="167" customWidth="1"/>
    <col min="11790" max="12028" width="8.88671875" style="167"/>
    <col min="12029" max="12029" width="12.33203125" style="167" customWidth="1"/>
    <col min="12030" max="12030" width="7.33203125" style="167" customWidth="1"/>
    <col min="12031" max="12031" width="7.77734375" style="167" customWidth="1"/>
    <col min="12032" max="12032" width="4.88671875" style="167" customWidth="1"/>
    <col min="12033" max="12033" width="5.44140625" style="167" customWidth="1"/>
    <col min="12034" max="12034" width="6.109375" style="167" customWidth="1"/>
    <col min="12035" max="12035" width="6.5546875" style="167" customWidth="1"/>
    <col min="12036" max="12036" width="6.109375" style="167" customWidth="1"/>
    <col min="12037" max="12037" width="6.44140625" style="167" customWidth="1"/>
    <col min="12038" max="12038" width="6.109375" style="167" customWidth="1"/>
    <col min="12039" max="12039" width="7.5546875" style="167" customWidth="1"/>
    <col min="12040" max="12040" width="7.6640625" style="167" customWidth="1"/>
    <col min="12041" max="12041" width="5.44140625" style="167" customWidth="1"/>
    <col min="12042" max="12042" width="5.77734375" style="167" customWidth="1"/>
    <col min="12043" max="12043" width="5.6640625" style="167" customWidth="1"/>
    <col min="12044" max="12044" width="6.6640625" style="167" customWidth="1"/>
    <col min="12045" max="12045" width="15.77734375" style="167" customWidth="1"/>
    <col min="12046" max="12284" width="8.88671875" style="167"/>
    <col min="12285" max="12285" width="12.33203125" style="167" customWidth="1"/>
    <col min="12286" max="12286" width="7.33203125" style="167" customWidth="1"/>
    <col min="12287" max="12287" width="7.77734375" style="167" customWidth="1"/>
    <col min="12288" max="12288" width="4.88671875" style="167" customWidth="1"/>
    <col min="12289" max="12289" width="5.44140625" style="167" customWidth="1"/>
    <col min="12290" max="12290" width="6.109375" style="167" customWidth="1"/>
    <col min="12291" max="12291" width="6.5546875" style="167" customWidth="1"/>
    <col min="12292" max="12292" width="6.109375" style="167" customWidth="1"/>
    <col min="12293" max="12293" width="6.44140625" style="167" customWidth="1"/>
    <col min="12294" max="12294" width="6.109375" style="167" customWidth="1"/>
    <col min="12295" max="12295" width="7.5546875" style="167" customWidth="1"/>
    <col min="12296" max="12296" width="7.6640625" style="167" customWidth="1"/>
    <col min="12297" max="12297" width="5.44140625" style="167" customWidth="1"/>
    <col min="12298" max="12298" width="5.77734375" style="167" customWidth="1"/>
    <col min="12299" max="12299" width="5.6640625" style="167" customWidth="1"/>
    <col min="12300" max="12300" width="6.6640625" style="167" customWidth="1"/>
    <col min="12301" max="12301" width="15.77734375" style="167" customWidth="1"/>
    <col min="12302" max="12540" width="8.88671875" style="167"/>
    <col min="12541" max="12541" width="12.33203125" style="167" customWidth="1"/>
    <col min="12542" max="12542" width="7.33203125" style="167" customWidth="1"/>
    <col min="12543" max="12543" width="7.77734375" style="167" customWidth="1"/>
    <col min="12544" max="12544" width="4.88671875" style="167" customWidth="1"/>
    <col min="12545" max="12545" width="5.44140625" style="167" customWidth="1"/>
    <col min="12546" max="12546" width="6.109375" style="167" customWidth="1"/>
    <col min="12547" max="12547" width="6.5546875" style="167" customWidth="1"/>
    <col min="12548" max="12548" width="6.109375" style="167" customWidth="1"/>
    <col min="12549" max="12549" width="6.44140625" style="167" customWidth="1"/>
    <col min="12550" max="12550" width="6.109375" style="167" customWidth="1"/>
    <col min="12551" max="12551" width="7.5546875" style="167" customWidth="1"/>
    <col min="12552" max="12552" width="7.6640625" style="167" customWidth="1"/>
    <col min="12553" max="12553" width="5.44140625" style="167" customWidth="1"/>
    <col min="12554" max="12554" width="5.77734375" style="167" customWidth="1"/>
    <col min="12555" max="12555" width="5.6640625" style="167" customWidth="1"/>
    <col min="12556" max="12556" width="6.6640625" style="167" customWidth="1"/>
    <col min="12557" max="12557" width="15.77734375" style="167" customWidth="1"/>
    <col min="12558" max="12796" width="8.88671875" style="167"/>
    <col min="12797" max="12797" width="12.33203125" style="167" customWidth="1"/>
    <col min="12798" max="12798" width="7.33203125" style="167" customWidth="1"/>
    <col min="12799" max="12799" width="7.77734375" style="167" customWidth="1"/>
    <col min="12800" max="12800" width="4.88671875" style="167" customWidth="1"/>
    <col min="12801" max="12801" width="5.44140625" style="167" customWidth="1"/>
    <col min="12802" max="12802" width="6.109375" style="167" customWidth="1"/>
    <col min="12803" max="12803" width="6.5546875" style="167" customWidth="1"/>
    <col min="12804" max="12804" width="6.109375" style="167" customWidth="1"/>
    <col min="12805" max="12805" width="6.44140625" style="167" customWidth="1"/>
    <col min="12806" max="12806" width="6.109375" style="167" customWidth="1"/>
    <col min="12807" max="12807" width="7.5546875" style="167" customWidth="1"/>
    <col min="12808" max="12808" width="7.6640625" style="167" customWidth="1"/>
    <col min="12809" max="12809" width="5.44140625" style="167" customWidth="1"/>
    <col min="12810" max="12810" width="5.77734375" style="167" customWidth="1"/>
    <col min="12811" max="12811" width="5.6640625" style="167" customWidth="1"/>
    <col min="12812" max="12812" width="6.6640625" style="167" customWidth="1"/>
    <col min="12813" max="12813" width="15.77734375" style="167" customWidth="1"/>
    <col min="12814" max="13052" width="8.88671875" style="167"/>
    <col min="13053" max="13053" width="12.33203125" style="167" customWidth="1"/>
    <col min="13054" max="13054" width="7.33203125" style="167" customWidth="1"/>
    <col min="13055" max="13055" width="7.77734375" style="167" customWidth="1"/>
    <col min="13056" max="13056" width="4.88671875" style="167" customWidth="1"/>
    <col min="13057" max="13057" width="5.44140625" style="167" customWidth="1"/>
    <col min="13058" max="13058" width="6.109375" style="167" customWidth="1"/>
    <col min="13059" max="13059" width="6.5546875" style="167" customWidth="1"/>
    <col min="13060" max="13060" width="6.109375" style="167" customWidth="1"/>
    <col min="13061" max="13061" width="6.44140625" style="167" customWidth="1"/>
    <col min="13062" max="13062" width="6.109375" style="167" customWidth="1"/>
    <col min="13063" max="13063" width="7.5546875" style="167" customWidth="1"/>
    <col min="13064" max="13064" width="7.6640625" style="167" customWidth="1"/>
    <col min="13065" max="13065" width="5.44140625" style="167" customWidth="1"/>
    <col min="13066" max="13066" width="5.77734375" style="167" customWidth="1"/>
    <col min="13067" max="13067" width="5.6640625" style="167" customWidth="1"/>
    <col min="13068" max="13068" width="6.6640625" style="167" customWidth="1"/>
    <col min="13069" max="13069" width="15.77734375" style="167" customWidth="1"/>
    <col min="13070" max="13308" width="8.88671875" style="167"/>
    <col min="13309" max="13309" width="12.33203125" style="167" customWidth="1"/>
    <col min="13310" max="13310" width="7.33203125" style="167" customWidth="1"/>
    <col min="13311" max="13311" width="7.77734375" style="167" customWidth="1"/>
    <col min="13312" max="13312" width="4.88671875" style="167" customWidth="1"/>
    <col min="13313" max="13313" width="5.44140625" style="167" customWidth="1"/>
    <col min="13314" max="13314" width="6.109375" style="167" customWidth="1"/>
    <col min="13315" max="13315" width="6.5546875" style="167" customWidth="1"/>
    <col min="13316" max="13316" width="6.109375" style="167" customWidth="1"/>
    <col min="13317" max="13317" width="6.44140625" style="167" customWidth="1"/>
    <col min="13318" max="13318" width="6.109375" style="167" customWidth="1"/>
    <col min="13319" max="13319" width="7.5546875" style="167" customWidth="1"/>
    <col min="13320" max="13320" width="7.6640625" style="167" customWidth="1"/>
    <col min="13321" max="13321" width="5.44140625" style="167" customWidth="1"/>
    <col min="13322" max="13322" width="5.77734375" style="167" customWidth="1"/>
    <col min="13323" max="13323" width="5.6640625" style="167" customWidth="1"/>
    <col min="13324" max="13324" width="6.6640625" style="167" customWidth="1"/>
    <col min="13325" max="13325" width="15.77734375" style="167" customWidth="1"/>
    <col min="13326" max="13564" width="8.88671875" style="167"/>
    <col min="13565" max="13565" width="12.33203125" style="167" customWidth="1"/>
    <col min="13566" max="13566" width="7.33203125" style="167" customWidth="1"/>
    <col min="13567" max="13567" width="7.77734375" style="167" customWidth="1"/>
    <col min="13568" max="13568" width="4.88671875" style="167" customWidth="1"/>
    <col min="13569" max="13569" width="5.44140625" style="167" customWidth="1"/>
    <col min="13570" max="13570" width="6.109375" style="167" customWidth="1"/>
    <col min="13571" max="13571" width="6.5546875" style="167" customWidth="1"/>
    <col min="13572" max="13572" width="6.109375" style="167" customWidth="1"/>
    <col min="13573" max="13573" width="6.44140625" style="167" customWidth="1"/>
    <col min="13574" max="13574" width="6.109375" style="167" customWidth="1"/>
    <col min="13575" max="13575" width="7.5546875" style="167" customWidth="1"/>
    <col min="13576" max="13576" width="7.6640625" style="167" customWidth="1"/>
    <col min="13577" max="13577" width="5.44140625" style="167" customWidth="1"/>
    <col min="13578" max="13578" width="5.77734375" style="167" customWidth="1"/>
    <col min="13579" max="13579" width="5.6640625" style="167" customWidth="1"/>
    <col min="13580" max="13580" width="6.6640625" style="167" customWidth="1"/>
    <col min="13581" max="13581" width="15.77734375" style="167" customWidth="1"/>
    <col min="13582" max="13820" width="8.88671875" style="167"/>
    <col min="13821" max="13821" width="12.33203125" style="167" customWidth="1"/>
    <col min="13822" max="13822" width="7.33203125" style="167" customWidth="1"/>
    <col min="13823" max="13823" width="7.77734375" style="167" customWidth="1"/>
    <col min="13824" max="13824" width="4.88671875" style="167" customWidth="1"/>
    <col min="13825" max="13825" width="5.44140625" style="167" customWidth="1"/>
    <col min="13826" max="13826" width="6.109375" style="167" customWidth="1"/>
    <col min="13827" max="13827" width="6.5546875" style="167" customWidth="1"/>
    <col min="13828" max="13828" width="6.109375" style="167" customWidth="1"/>
    <col min="13829" max="13829" width="6.44140625" style="167" customWidth="1"/>
    <col min="13830" max="13830" width="6.109375" style="167" customWidth="1"/>
    <col min="13831" max="13831" width="7.5546875" style="167" customWidth="1"/>
    <col min="13832" max="13832" width="7.6640625" style="167" customWidth="1"/>
    <col min="13833" max="13833" width="5.44140625" style="167" customWidth="1"/>
    <col min="13834" max="13834" width="5.77734375" style="167" customWidth="1"/>
    <col min="13835" max="13835" width="5.6640625" style="167" customWidth="1"/>
    <col min="13836" max="13836" width="6.6640625" style="167" customWidth="1"/>
    <col min="13837" max="13837" width="15.77734375" style="167" customWidth="1"/>
    <col min="13838" max="14076" width="8.88671875" style="167"/>
    <col min="14077" max="14077" width="12.33203125" style="167" customWidth="1"/>
    <col min="14078" max="14078" width="7.33203125" style="167" customWidth="1"/>
    <col min="14079" max="14079" width="7.77734375" style="167" customWidth="1"/>
    <col min="14080" max="14080" width="4.88671875" style="167" customWidth="1"/>
    <col min="14081" max="14081" width="5.44140625" style="167" customWidth="1"/>
    <col min="14082" max="14082" width="6.109375" style="167" customWidth="1"/>
    <col min="14083" max="14083" width="6.5546875" style="167" customWidth="1"/>
    <col min="14084" max="14084" width="6.109375" style="167" customWidth="1"/>
    <col min="14085" max="14085" width="6.44140625" style="167" customWidth="1"/>
    <col min="14086" max="14086" width="6.109375" style="167" customWidth="1"/>
    <col min="14087" max="14087" width="7.5546875" style="167" customWidth="1"/>
    <col min="14088" max="14088" width="7.6640625" style="167" customWidth="1"/>
    <col min="14089" max="14089" width="5.44140625" style="167" customWidth="1"/>
    <col min="14090" max="14090" width="5.77734375" style="167" customWidth="1"/>
    <col min="14091" max="14091" width="5.6640625" style="167" customWidth="1"/>
    <col min="14092" max="14092" width="6.6640625" style="167" customWidth="1"/>
    <col min="14093" max="14093" width="15.77734375" style="167" customWidth="1"/>
    <col min="14094" max="14332" width="8.88671875" style="167"/>
    <col min="14333" max="14333" width="12.33203125" style="167" customWidth="1"/>
    <col min="14334" max="14334" width="7.33203125" style="167" customWidth="1"/>
    <col min="14335" max="14335" width="7.77734375" style="167" customWidth="1"/>
    <col min="14336" max="14336" width="4.88671875" style="167" customWidth="1"/>
    <col min="14337" max="14337" width="5.44140625" style="167" customWidth="1"/>
    <col min="14338" max="14338" width="6.109375" style="167" customWidth="1"/>
    <col min="14339" max="14339" width="6.5546875" style="167" customWidth="1"/>
    <col min="14340" max="14340" width="6.109375" style="167" customWidth="1"/>
    <col min="14341" max="14341" width="6.44140625" style="167" customWidth="1"/>
    <col min="14342" max="14342" width="6.109375" style="167" customWidth="1"/>
    <col min="14343" max="14343" width="7.5546875" style="167" customWidth="1"/>
    <col min="14344" max="14344" width="7.6640625" style="167" customWidth="1"/>
    <col min="14345" max="14345" width="5.44140625" style="167" customWidth="1"/>
    <col min="14346" max="14346" width="5.77734375" style="167" customWidth="1"/>
    <col min="14347" max="14347" width="5.6640625" style="167" customWidth="1"/>
    <col min="14348" max="14348" width="6.6640625" style="167" customWidth="1"/>
    <col min="14349" max="14349" width="15.77734375" style="167" customWidth="1"/>
    <col min="14350" max="14588" width="8.88671875" style="167"/>
    <col min="14589" max="14589" width="12.33203125" style="167" customWidth="1"/>
    <col min="14590" max="14590" width="7.33203125" style="167" customWidth="1"/>
    <col min="14591" max="14591" width="7.77734375" style="167" customWidth="1"/>
    <col min="14592" max="14592" width="4.88671875" style="167" customWidth="1"/>
    <col min="14593" max="14593" width="5.44140625" style="167" customWidth="1"/>
    <col min="14594" max="14594" width="6.109375" style="167" customWidth="1"/>
    <col min="14595" max="14595" width="6.5546875" style="167" customWidth="1"/>
    <col min="14596" max="14596" width="6.109375" style="167" customWidth="1"/>
    <col min="14597" max="14597" width="6.44140625" style="167" customWidth="1"/>
    <col min="14598" max="14598" width="6.109375" style="167" customWidth="1"/>
    <col min="14599" max="14599" width="7.5546875" style="167" customWidth="1"/>
    <col min="14600" max="14600" width="7.6640625" style="167" customWidth="1"/>
    <col min="14601" max="14601" width="5.44140625" style="167" customWidth="1"/>
    <col min="14602" max="14602" width="5.77734375" style="167" customWidth="1"/>
    <col min="14603" max="14603" width="5.6640625" style="167" customWidth="1"/>
    <col min="14604" max="14604" width="6.6640625" style="167" customWidth="1"/>
    <col min="14605" max="14605" width="15.77734375" style="167" customWidth="1"/>
    <col min="14606" max="14844" width="8.88671875" style="167"/>
    <col min="14845" max="14845" width="12.33203125" style="167" customWidth="1"/>
    <col min="14846" max="14846" width="7.33203125" style="167" customWidth="1"/>
    <col min="14847" max="14847" width="7.77734375" style="167" customWidth="1"/>
    <col min="14848" max="14848" width="4.88671875" style="167" customWidth="1"/>
    <col min="14849" max="14849" width="5.44140625" style="167" customWidth="1"/>
    <col min="14850" max="14850" width="6.109375" style="167" customWidth="1"/>
    <col min="14851" max="14851" width="6.5546875" style="167" customWidth="1"/>
    <col min="14852" max="14852" width="6.109375" style="167" customWidth="1"/>
    <col min="14853" max="14853" width="6.44140625" style="167" customWidth="1"/>
    <col min="14854" max="14854" width="6.109375" style="167" customWidth="1"/>
    <col min="14855" max="14855" width="7.5546875" style="167" customWidth="1"/>
    <col min="14856" max="14856" width="7.6640625" style="167" customWidth="1"/>
    <col min="14857" max="14857" width="5.44140625" style="167" customWidth="1"/>
    <col min="14858" max="14858" width="5.77734375" style="167" customWidth="1"/>
    <col min="14859" max="14859" width="5.6640625" style="167" customWidth="1"/>
    <col min="14860" max="14860" width="6.6640625" style="167" customWidth="1"/>
    <col min="14861" max="14861" width="15.77734375" style="167" customWidth="1"/>
    <col min="14862" max="15100" width="8.88671875" style="167"/>
    <col min="15101" max="15101" width="12.33203125" style="167" customWidth="1"/>
    <col min="15102" max="15102" width="7.33203125" style="167" customWidth="1"/>
    <col min="15103" max="15103" width="7.77734375" style="167" customWidth="1"/>
    <col min="15104" max="15104" width="4.88671875" style="167" customWidth="1"/>
    <col min="15105" max="15105" width="5.44140625" style="167" customWidth="1"/>
    <col min="15106" max="15106" width="6.109375" style="167" customWidth="1"/>
    <col min="15107" max="15107" width="6.5546875" style="167" customWidth="1"/>
    <col min="15108" max="15108" width="6.109375" style="167" customWidth="1"/>
    <col min="15109" max="15109" width="6.44140625" style="167" customWidth="1"/>
    <col min="15110" max="15110" width="6.109375" style="167" customWidth="1"/>
    <col min="15111" max="15111" width="7.5546875" style="167" customWidth="1"/>
    <col min="15112" max="15112" width="7.6640625" style="167" customWidth="1"/>
    <col min="15113" max="15113" width="5.44140625" style="167" customWidth="1"/>
    <col min="15114" max="15114" width="5.77734375" style="167" customWidth="1"/>
    <col min="15115" max="15115" width="5.6640625" style="167" customWidth="1"/>
    <col min="15116" max="15116" width="6.6640625" style="167" customWidth="1"/>
    <col min="15117" max="15117" width="15.77734375" style="167" customWidth="1"/>
    <col min="15118" max="15356" width="8.88671875" style="167"/>
    <col min="15357" max="15357" width="12.33203125" style="167" customWidth="1"/>
    <col min="15358" max="15358" width="7.33203125" style="167" customWidth="1"/>
    <col min="15359" max="15359" width="7.77734375" style="167" customWidth="1"/>
    <col min="15360" max="15360" width="4.88671875" style="167" customWidth="1"/>
    <col min="15361" max="15361" width="5.44140625" style="167" customWidth="1"/>
    <col min="15362" max="15362" width="6.109375" style="167" customWidth="1"/>
    <col min="15363" max="15363" width="6.5546875" style="167" customWidth="1"/>
    <col min="15364" max="15364" width="6.109375" style="167" customWidth="1"/>
    <col min="15365" max="15365" width="6.44140625" style="167" customWidth="1"/>
    <col min="15366" max="15366" width="6.109375" style="167" customWidth="1"/>
    <col min="15367" max="15367" width="7.5546875" style="167" customWidth="1"/>
    <col min="15368" max="15368" width="7.6640625" style="167" customWidth="1"/>
    <col min="15369" max="15369" width="5.44140625" style="167" customWidth="1"/>
    <col min="15370" max="15370" width="5.77734375" style="167" customWidth="1"/>
    <col min="15371" max="15371" width="5.6640625" style="167" customWidth="1"/>
    <col min="15372" max="15372" width="6.6640625" style="167" customWidth="1"/>
    <col min="15373" max="15373" width="15.77734375" style="167" customWidth="1"/>
    <col min="15374" max="15612" width="8.88671875" style="167"/>
    <col min="15613" max="15613" width="12.33203125" style="167" customWidth="1"/>
    <col min="15614" max="15614" width="7.33203125" style="167" customWidth="1"/>
    <col min="15615" max="15615" width="7.77734375" style="167" customWidth="1"/>
    <col min="15616" max="15616" width="4.88671875" style="167" customWidth="1"/>
    <col min="15617" max="15617" width="5.44140625" style="167" customWidth="1"/>
    <col min="15618" max="15618" width="6.109375" style="167" customWidth="1"/>
    <col min="15619" max="15619" width="6.5546875" style="167" customWidth="1"/>
    <col min="15620" max="15620" width="6.109375" style="167" customWidth="1"/>
    <col min="15621" max="15621" width="6.44140625" style="167" customWidth="1"/>
    <col min="15622" max="15622" width="6.109375" style="167" customWidth="1"/>
    <col min="15623" max="15623" width="7.5546875" style="167" customWidth="1"/>
    <col min="15624" max="15624" width="7.6640625" style="167" customWidth="1"/>
    <col min="15625" max="15625" width="5.44140625" style="167" customWidth="1"/>
    <col min="15626" max="15626" width="5.77734375" style="167" customWidth="1"/>
    <col min="15627" max="15627" width="5.6640625" style="167" customWidth="1"/>
    <col min="15628" max="15628" width="6.6640625" style="167" customWidth="1"/>
    <col min="15629" max="15629" width="15.77734375" style="167" customWidth="1"/>
    <col min="15630" max="15868" width="8.88671875" style="167"/>
    <col min="15869" max="15869" width="12.33203125" style="167" customWidth="1"/>
    <col min="15870" max="15870" width="7.33203125" style="167" customWidth="1"/>
    <col min="15871" max="15871" width="7.77734375" style="167" customWidth="1"/>
    <col min="15872" max="15872" width="4.88671875" style="167" customWidth="1"/>
    <col min="15873" max="15873" width="5.44140625" style="167" customWidth="1"/>
    <col min="15874" max="15874" width="6.109375" style="167" customWidth="1"/>
    <col min="15875" max="15875" width="6.5546875" style="167" customWidth="1"/>
    <col min="15876" max="15876" width="6.109375" style="167" customWidth="1"/>
    <col min="15877" max="15877" width="6.44140625" style="167" customWidth="1"/>
    <col min="15878" max="15878" width="6.109375" style="167" customWidth="1"/>
    <col min="15879" max="15879" width="7.5546875" style="167" customWidth="1"/>
    <col min="15880" max="15880" width="7.6640625" style="167" customWidth="1"/>
    <col min="15881" max="15881" width="5.44140625" style="167" customWidth="1"/>
    <col min="15882" max="15882" width="5.77734375" style="167" customWidth="1"/>
    <col min="15883" max="15883" width="5.6640625" style="167" customWidth="1"/>
    <col min="15884" max="15884" width="6.6640625" style="167" customWidth="1"/>
    <col min="15885" max="15885" width="15.77734375" style="167" customWidth="1"/>
    <col min="15886" max="16124" width="8.88671875" style="167"/>
    <col min="16125" max="16125" width="12.33203125" style="167" customWidth="1"/>
    <col min="16126" max="16126" width="7.33203125" style="167" customWidth="1"/>
    <col min="16127" max="16127" width="7.77734375" style="167" customWidth="1"/>
    <col min="16128" max="16128" width="4.88671875" style="167" customWidth="1"/>
    <col min="16129" max="16129" width="5.44140625" style="167" customWidth="1"/>
    <col min="16130" max="16130" width="6.109375" style="167" customWidth="1"/>
    <col min="16131" max="16131" width="6.5546875" style="167" customWidth="1"/>
    <col min="16132" max="16132" width="6.109375" style="167" customWidth="1"/>
    <col min="16133" max="16133" width="6.44140625" style="167" customWidth="1"/>
    <col min="16134" max="16134" width="6.109375" style="167" customWidth="1"/>
    <col min="16135" max="16135" width="7.5546875" style="167" customWidth="1"/>
    <col min="16136" max="16136" width="7.6640625" style="167" customWidth="1"/>
    <col min="16137" max="16137" width="5.44140625" style="167" customWidth="1"/>
    <col min="16138" max="16138" width="5.77734375" style="167" customWidth="1"/>
    <col min="16139" max="16139" width="5.6640625" style="167" customWidth="1"/>
    <col min="16140" max="16140" width="6.6640625" style="167" customWidth="1"/>
    <col min="16141" max="16141" width="15.77734375" style="167" customWidth="1"/>
    <col min="16142" max="16384" width="8.88671875" style="167"/>
  </cols>
  <sheetData>
    <row r="1" spans="1:16" s="159" customFormat="1" ht="27.75" customHeight="1">
      <c r="A1" s="302" t="s">
        <v>239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158"/>
      <c r="O1" s="158"/>
      <c r="P1" s="158"/>
    </row>
    <row r="2" spans="1:16" s="161" customFormat="1" ht="15.75" customHeight="1">
      <c r="A2" s="212" t="s">
        <v>160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4" t="s">
        <v>161</v>
      </c>
      <c r="N2" s="160"/>
    </row>
    <row r="3" spans="1:16" s="161" customFormat="1" ht="18.75" customHeight="1">
      <c r="A3" s="303" t="s">
        <v>162</v>
      </c>
      <c r="B3" s="306" t="s">
        <v>163</v>
      </c>
      <c r="C3" s="307"/>
      <c r="D3" s="308" t="s">
        <v>330</v>
      </c>
      <c r="E3" s="309"/>
      <c r="F3" s="309"/>
      <c r="G3" s="309"/>
      <c r="H3" s="307"/>
      <c r="I3" s="306" t="s">
        <v>331</v>
      </c>
      <c r="J3" s="309"/>
      <c r="K3" s="309"/>
      <c r="L3" s="225" t="s">
        <v>164</v>
      </c>
      <c r="M3" s="310" t="s">
        <v>165</v>
      </c>
      <c r="N3" s="162"/>
      <c r="O3" s="162"/>
      <c r="P3" s="162"/>
    </row>
    <row r="4" spans="1:16" s="161" customFormat="1" ht="18.75" customHeight="1">
      <c r="A4" s="304"/>
      <c r="B4" s="223"/>
      <c r="C4" s="224" t="s">
        <v>166</v>
      </c>
      <c r="D4" s="223"/>
      <c r="E4" s="225" t="s">
        <v>167</v>
      </c>
      <c r="F4" s="225" t="s">
        <v>168</v>
      </c>
      <c r="G4" s="313" t="s">
        <v>169</v>
      </c>
      <c r="H4" s="314"/>
      <c r="I4" s="315"/>
      <c r="J4" s="225" t="s">
        <v>170</v>
      </c>
      <c r="K4" s="225" t="s">
        <v>237</v>
      </c>
      <c r="L4" s="226"/>
      <c r="M4" s="311"/>
    </row>
    <row r="5" spans="1:16" s="161" customFormat="1" ht="23.25" customHeight="1">
      <c r="A5" s="304"/>
      <c r="B5" s="223" t="s">
        <v>171</v>
      </c>
      <c r="C5" s="226" t="s">
        <v>172</v>
      </c>
      <c r="D5" s="223"/>
      <c r="E5" s="226"/>
      <c r="F5" s="226"/>
      <c r="G5" s="225" t="s">
        <v>173</v>
      </c>
      <c r="H5" s="227" t="s">
        <v>174</v>
      </c>
      <c r="I5" s="315"/>
      <c r="J5" s="226"/>
      <c r="K5" s="226"/>
      <c r="L5" s="226"/>
      <c r="M5" s="311"/>
    </row>
    <row r="6" spans="1:16" s="161" customFormat="1" ht="23.25" customHeight="1">
      <c r="A6" s="305"/>
      <c r="B6" s="228" t="s">
        <v>175</v>
      </c>
      <c r="C6" s="229" t="s">
        <v>176</v>
      </c>
      <c r="D6" s="230"/>
      <c r="E6" s="228" t="s">
        <v>177</v>
      </c>
      <c r="F6" s="228" t="s">
        <v>178</v>
      </c>
      <c r="G6" s="231" t="s">
        <v>179</v>
      </c>
      <c r="H6" s="232" t="s">
        <v>180</v>
      </c>
      <c r="I6" s="316"/>
      <c r="J6" s="228" t="s">
        <v>181</v>
      </c>
      <c r="K6" s="231" t="s">
        <v>238</v>
      </c>
      <c r="L6" s="228" t="s">
        <v>182</v>
      </c>
      <c r="M6" s="312"/>
    </row>
    <row r="7" spans="1:16" s="161" customFormat="1">
      <c r="A7" s="218">
        <v>2014</v>
      </c>
      <c r="B7" s="279">
        <v>977.76</v>
      </c>
      <c r="C7" s="280">
        <v>100</v>
      </c>
      <c r="D7" s="281">
        <v>26</v>
      </c>
      <c r="E7" s="281">
        <v>4</v>
      </c>
      <c r="F7" s="281">
        <v>3</v>
      </c>
      <c r="G7" s="281">
        <v>19</v>
      </c>
      <c r="H7" s="281">
        <v>40</v>
      </c>
      <c r="I7" s="281">
        <v>545</v>
      </c>
      <c r="J7" s="281">
        <v>449</v>
      </c>
      <c r="K7" s="281">
        <v>96</v>
      </c>
      <c r="L7" s="282">
        <v>4129</v>
      </c>
      <c r="M7" s="219">
        <v>2014</v>
      </c>
    </row>
    <row r="8" spans="1:16" s="161" customFormat="1">
      <c r="A8" s="218">
        <v>2015</v>
      </c>
      <c r="B8" s="279">
        <v>978.4</v>
      </c>
      <c r="C8" s="280">
        <v>100</v>
      </c>
      <c r="D8" s="281">
        <v>26</v>
      </c>
      <c r="E8" s="281">
        <v>4</v>
      </c>
      <c r="F8" s="281">
        <v>3</v>
      </c>
      <c r="G8" s="281">
        <v>19</v>
      </c>
      <c r="H8" s="281">
        <v>40</v>
      </c>
      <c r="I8" s="281">
        <v>545</v>
      </c>
      <c r="J8" s="281">
        <v>449</v>
      </c>
      <c r="K8" s="281">
        <v>96</v>
      </c>
      <c r="L8" s="282">
        <v>4129</v>
      </c>
      <c r="M8" s="220">
        <v>2015</v>
      </c>
    </row>
    <row r="9" spans="1:16" s="161" customFormat="1">
      <c r="A9" s="218">
        <v>2016</v>
      </c>
      <c r="B9" s="279">
        <v>978.4</v>
      </c>
      <c r="C9" s="280">
        <v>100</v>
      </c>
      <c r="D9" s="281">
        <v>26</v>
      </c>
      <c r="E9" s="281">
        <v>4</v>
      </c>
      <c r="F9" s="281">
        <v>3</v>
      </c>
      <c r="G9" s="281">
        <v>19</v>
      </c>
      <c r="H9" s="281">
        <v>40</v>
      </c>
      <c r="I9" s="283">
        <v>561</v>
      </c>
      <c r="J9" s="283">
        <v>465</v>
      </c>
      <c r="K9" s="283">
        <v>96</v>
      </c>
      <c r="L9" s="284">
        <v>4192</v>
      </c>
      <c r="M9" s="220">
        <v>2016</v>
      </c>
    </row>
    <row r="10" spans="1:16" s="163" customFormat="1">
      <c r="A10" s="218">
        <v>2017</v>
      </c>
      <c r="B10" s="279">
        <v>978.69</v>
      </c>
      <c r="C10" s="280">
        <v>100</v>
      </c>
      <c r="D10" s="281">
        <v>26</v>
      </c>
      <c r="E10" s="281">
        <v>4</v>
      </c>
      <c r="F10" s="281">
        <v>3</v>
      </c>
      <c r="G10" s="281">
        <v>19</v>
      </c>
      <c r="H10" s="281">
        <v>40</v>
      </c>
      <c r="I10" s="283">
        <v>568</v>
      </c>
      <c r="J10" s="283">
        <v>472</v>
      </c>
      <c r="K10" s="283">
        <v>96</v>
      </c>
      <c r="L10" s="284">
        <v>4212</v>
      </c>
      <c r="M10" s="220">
        <v>2017</v>
      </c>
    </row>
    <row r="11" spans="1:16" s="163" customFormat="1">
      <c r="A11" s="218">
        <v>2018</v>
      </c>
      <c r="B11" s="279">
        <v>978.69</v>
      </c>
      <c r="C11" s="280">
        <v>100</v>
      </c>
      <c r="D11" s="281">
        <v>26</v>
      </c>
      <c r="E11" s="281">
        <v>4</v>
      </c>
      <c r="F11" s="281">
        <v>3</v>
      </c>
      <c r="G11" s="281">
        <v>19</v>
      </c>
      <c r="H11" s="281">
        <v>40</v>
      </c>
      <c r="I11" s="283">
        <v>568</v>
      </c>
      <c r="J11" s="283">
        <v>472</v>
      </c>
      <c r="K11" s="283">
        <v>96</v>
      </c>
      <c r="L11" s="284">
        <v>4212</v>
      </c>
      <c r="M11" s="220">
        <v>2018</v>
      </c>
    </row>
    <row r="12" spans="1:16" s="163" customFormat="1">
      <c r="A12" s="218">
        <v>2019</v>
      </c>
      <c r="B12" s="285">
        <v>978.69</v>
      </c>
      <c r="C12" s="280">
        <v>100</v>
      </c>
      <c r="D12" s="281">
        <v>26</v>
      </c>
      <c r="E12" s="281">
        <v>4</v>
      </c>
      <c r="F12" s="281">
        <v>3</v>
      </c>
      <c r="G12" s="281">
        <v>19</v>
      </c>
      <c r="H12" s="281">
        <v>40</v>
      </c>
      <c r="I12" s="283">
        <v>595</v>
      </c>
      <c r="J12" s="283">
        <v>499</v>
      </c>
      <c r="K12" s="283">
        <v>96</v>
      </c>
      <c r="L12" s="284">
        <v>4269</v>
      </c>
      <c r="M12" s="220">
        <v>2019</v>
      </c>
    </row>
    <row r="13" spans="1:16" s="163" customFormat="1">
      <c r="A13" s="221">
        <v>2020</v>
      </c>
      <c r="B13" s="286">
        <v>978.67</v>
      </c>
      <c r="C13" s="287">
        <v>100</v>
      </c>
      <c r="D13" s="288">
        <v>26</v>
      </c>
      <c r="E13" s="288">
        <v>4</v>
      </c>
      <c r="F13" s="288">
        <v>3</v>
      </c>
      <c r="G13" s="288">
        <v>19</v>
      </c>
      <c r="H13" s="288">
        <f>SUM(H14:H39)</f>
        <v>40</v>
      </c>
      <c r="I13" s="288">
        <v>603</v>
      </c>
      <c r="J13" s="288">
        <f t="shared" ref="J13:L13" si="0">SUM(J14:J39)</f>
        <v>507</v>
      </c>
      <c r="K13" s="288">
        <f t="shared" si="0"/>
        <v>96</v>
      </c>
      <c r="L13" s="289">
        <f t="shared" si="0"/>
        <v>4290</v>
      </c>
      <c r="M13" s="222">
        <v>2020</v>
      </c>
    </row>
    <row r="14" spans="1:16" s="161" customFormat="1">
      <c r="A14" s="216" t="s">
        <v>183</v>
      </c>
      <c r="B14" s="290">
        <v>91.21</v>
      </c>
      <c r="C14" s="291">
        <f>B14/978.69*100</f>
        <v>9.3196006907192253</v>
      </c>
      <c r="D14" s="292" t="s">
        <v>326</v>
      </c>
      <c r="E14" s="293">
        <v>1</v>
      </c>
      <c r="F14" s="292" t="s">
        <v>326</v>
      </c>
      <c r="G14" s="292" t="s">
        <v>326</v>
      </c>
      <c r="H14" s="292" t="s">
        <v>326</v>
      </c>
      <c r="I14" s="292" t="s">
        <v>326</v>
      </c>
      <c r="J14" s="292" t="s">
        <v>326</v>
      </c>
      <c r="K14" s="294">
        <v>21</v>
      </c>
      <c r="L14" s="294">
        <v>350</v>
      </c>
      <c r="M14" s="215" t="s">
        <v>184</v>
      </c>
    </row>
    <row r="15" spans="1:16" s="161" customFormat="1" ht="12" customHeight="1">
      <c r="A15" s="216" t="s">
        <v>185</v>
      </c>
      <c r="B15" s="290">
        <v>202.37</v>
      </c>
      <c r="C15" s="291">
        <f t="shared" ref="C15:C39" si="1">B15/978.69*100</f>
        <v>20.677640519469904</v>
      </c>
      <c r="D15" s="292" t="s">
        <v>326</v>
      </c>
      <c r="E15" s="293">
        <v>1</v>
      </c>
      <c r="F15" s="292" t="s">
        <v>326</v>
      </c>
      <c r="G15" s="292" t="s">
        <v>326</v>
      </c>
      <c r="H15" s="292" t="s">
        <v>326</v>
      </c>
      <c r="I15" s="292" t="s">
        <v>326</v>
      </c>
      <c r="J15" s="292" t="s">
        <v>326</v>
      </c>
      <c r="K15" s="294">
        <v>26</v>
      </c>
      <c r="L15" s="294">
        <v>340</v>
      </c>
      <c r="M15" s="215" t="s">
        <v>186</v>
      </c>
    </row>
    <row r="16" spans="1:16" s="161" customFormat="1" ht="12" customHeight="1">
      <c r="A16" s="216" t="s">
        <v>187</v>
      </c>
      <c r="B16" s="290">
        <v>186</v>
      </c>
      <c r="C16" s="291">
        <f t="shared" si="1"/>
        <v>19.004996474879686</v>
      </c>
      <c r="D16" s="292" t="s">
        <v>326</v>
      </c>
      <c r="E16" s="293">
        <v>1</v>
      </c>
      <c r="F16" s="292" t="s">
        <v>326</v>
      </c>
      <c r="G16" s="292" t="s">
        <v>326</v>
      </c>
      <c r="H16" s="292" t="s">
        <v>326</v>
      </c>
      <c r="I16" s="292" t="s">
        <v>326</v>
      </c>
      <c r="J16" s="292" t="s">
        <v>326</v>
      </c>
      <c r="K16" s="294">
        <v>12</v>
      </c>
      <c r="L16" s="294">
        <v>220</v>
      </c>
      <c r="M16" s="215" t="s">
        <v>188</v>
      </c>
    </row>
    <row r="17" spans="1:13" s="161" customFormat="1" ht="12" customHeight="1">
      <c r="A17" s="216" t="s">
        <v>189</v>
      </c>
      <c r="B17" s="290">
        <v>150.66999999999999</v>
      </c>
      <c r="C17" s="291">
        <f t="shared" si="1"/>
        <v>15.395068918656568</v>
      </c>
      <c r="D17" s="292" t="s">
        <v>326</v>
      </c>
      <c r="E17" s="293">
        <v>1</v>
      </c>
      <c r="F17" s="292" t="s">
        <v>326</v>
      </c>
      <c r="G17" s="292" t="s">
        <v>326</v>
      </c>
      <c r="H17" s="292" t="s">
        <v>326</v>
      </c>
      <c r="I17" s="292" t="s">
        <v>326</v>
      </c>
      <c r="J17" s="292" t="s">
        <v>326</v>
      </c>
      <c r="K17" s="294">
        <v>12</v>
      </c>
      <c r="L17" s="294">
        <v>244</v>
      </c>
      <c r="M17" s="215" t="s">
        <v>190</v>
      </c>
    </row>
    <row r="18" spans="1:13" s="161" customFormat="1" ht="12" customHeight="1">
      <c r="A18" s="216" t="s">
        <v>191</v>
      </c>
      <c r="B18" s="290">
        <v>79.12</v>
      </c>
      <c r="C18" s="291">
        <f t="shared" si="1"/>
        <v>8.0842759198520486</v>
      </c>
      <c r="D18" s="292" t="s">
        <v>326</v>
      </c>
      <c r="E18" s="292" t="s">
        <v>326</v>
      </c>
      <c r="F18" s="293">
        <v>1</v>
      </c>
      <c r="G18" s="292" t="s">
        <v>326</v>
      </c>
      <c r="H18" s="292" t="s">
        <v>326</v>
      </c>
      <c r="I18" s="292" t="s">
        <v>326</v>
      </c>
      <c r="J18" s="292" t="s">
        <v>326</v>
      </c>
      <c r="K18" s="294">
        <v>15</v>
      </c>
      <c r="L18" s="294">
        <v>187</v>
      </c>
      <c r="M18" s="215" t="s">
        <v>192</v>
      </c>
    </row>
    <row r="19" spans="1:13" s="161" customFormat="1" ht="12" customHeight="1">
      <c r="A19" s="216" t="s">
        <v>193</v>
      </c>
      <c r="B19" s="290">
        <v>7.32</v>
      </c>
      <c r="C19" s="291">
        <f t="shared" si="1"/>
        <v>0.74793857094687799</v>
      </c>
      <c r="D19" s="292" t="s">
        <v>326</v>
      </c>
      <c r="E19" s="292" t="s">
        <v>326</v>
      </c>
      <c r="F19" s="293">
        <v>1</v>
      </c>
      <c r="G19" s="292" t="s">
        <v>326</v>
      </c>
      <c r="H19" s="292" t="s">
        <v>326</v>
      </c>
      <c r="I19" s="292" t="s">
        <v>326</v>
      </c>
      <c r="J19" s="292" t="s">
        <v>326</v>
      </c>
      <c r="K19" s="294">
        <v>6</v>
      </c>
      <c r="L19" s="294">
        <v>44</v>
      </c>
      <c r="M19" s="215" t="s">
        <v>194</v>
      </c>
    </row>
    <row r="20" spans="1:13" s="161" customFormat="1" ht="12" customHeight="1">
      <c r="A20" s="216" t="s">
        <v>195</v>
      </c>
      <c r="B20" s="290">
        <v>6.18</v>
      </c>
      <c r="C20" s="291">
        <f t="shared" si="1"/>
        <v>0.63145633448793792</v>
      </c>
      <c r="D20" s="292" t="s">
        <v>326</v>
      </c>
      <c r="E20" s="292" t="s">
        <v>326</v>
      </c>
      <c r="F20" s="293">
        <v>1</v>
      </c>
      <c r="G20" s="292" t="s">
        <v>326</v>
      </c>
      <c r="H20" s="292" t="s">
        <v>326</v>
      </c>
      <c r="I20" s="292" t="s">
        <v>326</v>
      </c>
      <c r="J20" s="292" t="s">
        <v>326</v>
      </c>
      <c r="K20" s="294">
        <v>4</v>
      </c>
      <c r="L20" s="294">
        <v>20</v>
      </c>
      <c r="M20" s="215" t="s">
        <v>196</v>
      </c>
    </row>
    <row r="21" spans="1:13" s="161" customFormat="1" ht="12" customHeight="1">
      <c r="A21" s="216" t="s">
        <v>197</v>
      </c>
      <c r="B21" s="290">
        <v>0.31</v>
      </c>
      <c r="C21" s="291">
        <f t="shared" si="1"/>
        <v>3.1674994124799474E-2</v>
      </c>
      <c r="D21" s="292" t="s">
        <v>326</v>
      </c>
      <c r="E21" s="292" t="s">
        <v>326</v>
      </c>
      <c r="F21" s="292" t="s">
        <v>326</v>
      </c>
      <c r="G21" s="293">
        <v>1</v>
      </c>
      <c r="H21" s="293">
        <v>1</v>
      </c>
      <c r="I21" s="292" t="s">
        <v>326</v>
      </c>
      <c r="J21" s="294">
        <v>11</v>
      </c>
      <c r="K21" s="292" t="s">
        <v>326</v>
      </c>
      <c r="L21" s="294">
        <v>61</v>
      </c>
      <c r="M21" s="215" t="s">
        <v>198</v>
      </c>
    </row>
    <row r="22" spans="1:13" s="161" customFormat="1" ht="12" customHeight="1">
      <c r="A22" s="216" t="s">
        <v>199</v>
      </c>
      <c r="B22" s="290">
        <v>2.19</v>
      </c>
      <c r="C22" s="291">
        <f t="shared" si="1"/>
        <v>0.2237685068816479</v>
      </c>
      <c r="D22" s="292" t="s">
        <v>326</v>
      </c>
      <c r="E22" s="292" t="s">
        <v>326</v>
      </c>
      <c r="F22" s="292" t="s">
        <v>326</v>
      </c>
      <c r="G22" s="293">
        <v>1</v>
      </c>
      <c r="H22" s="293">
        <v>1</v>
      </c>
      <c r="I22" s="292" t="s">
        <v>326</v>
      </c>
      <c r="J22" s="294">
        <v>48</v>
      </c>
      <c r="K22" s="292" t="s">
        <v>326</v>
      </c>
      <c r="L22" s="294">
        <v>326</v>
      </c>
      <c r="M22" s="215" t="s">
        <v>200</v>
      </c>
    </row>
    <row r="23" spans="1:13" s="161" customFormat="1" ht="12" customHeight="1">
      <c r="A23" s="216" t="s">
        <v>201</v>
      </c>
      <c r="B23" s="290">
        <v>0.69</v>
      </c>
      <c r="C23" s="291">
        <f t="shared" si="1"/>
        <v>7.050240627777947E-2</v>
      </c>
      <c r="D23" s="292" t="s">
        <v>326</v>
      </c>
      <c r="E23" s="292" t="s">
        <v>326</v>
      </c>
      <c r="F23" s="292" t="s">
        <v>326</v>
      </c>
      <c r="G23" s="293">
        <v>1</v>
      </c>
      <c r="H23" s="293">
        <v>1</v>
      </c>
      <c r="I23" s="292" t="s">
        <v>326</v>
      </c>
      <c r="J23" s="294">
        <v>17</v>
      </c>
      <c r="K23" s="292" t="s">
        <v>326</v>
      </c>
      <c r="L23" s="294">
        <v>95</v>
      </c>
      <c r="M23" s="215" t="s">
        <v>202</v>
      </c>
    </row>
    <row r="24" spans="1:13" s="161" customFormat="1" ht="12" customHeight="1">
      <c r="A24" s="216" t="s">
        <v>203</v>
      </c>
      <c r="B24" s="290">
        <v>5.58</v>
      </c>
      <c r="C24" s="291">
        <f t="shared" si="1"/>
        <v>0.57014989424639062</v>
      </c>
      <c r="D24" s="292" t="s">
        <v>326</v>
      </c>
      <c r="E24" s="292" t="s">
        <v>326</v>
      </c>
      <c r="F24" s="292" t="s">
        <v>326</v>
      </c>
      <c r="G24" s="293">
        <v>1</v>
      </c>
      <c r="H24" s="293">
        <v>2</v>
      </c>
      <c r="I24" s="292" t="s">
        <v>326</v>
      </c>
      <c r="J24" s="294">
        <v>62</v>
      </c>
      <c r="K24" s="292" t="s">
        <v>326</v>
      </c>
      <c r="L24" s="294">
        <v>379</v>
      </c>
      <c r="M24" s="215" t="s">
        <v>204</v>
      </c>
    </row>
    <row r="25" spans="1:13" s="161" customFormat="1" ht="12" customHeight="1">
      <c r="A25" s="216" t="s">
        <v>205</v>
      </c>
      <c r="B25" s="295">
        <v>0.87</v>
      </c>
      <c r="C25" s="291">
        <f t="shared" si="1"/>
        <v>8.8894338350243685E-2</v>
      </c>
      <c r="D25" s="292" t="s">
        <v>326</v>
      </c>
      <c r="E25" s="292" t="s">
        <v>326</v>
      </c>
      <c r="F25" s="292" t="s">
        <v>326</v>
      </c>
      <c r="G25" s="293">
        <v>1</v>
      </c>
      <c r="H25" s="293">
        <v>1</v>
      </c>
      <c r="I25" s="292" t="s">
        <v>326</v>
      </c>
      <c r="J25" s="294">
        <v>18</v>
      </c>
      <c r="K25" s="292" t="s">
        <v>326</v>
      </c>
      <c r="L25" s="294">
        <v>122</v>
      </c>
      <c r="M25" s="215" t="s">
        <v>206</v>
      </c>
    </row>
    <row r="26" spans="1:13" s="161" customFormat="1" ht="12" customHeight="1">
      <c r="A26" s="216" t="s">
        <v>207</v>
      </c>
      <c r="B26" s="290">
        <v>0.84</v>
      </c>
      <c r="C26" s="291">
        <f t="shared" si="1"/>
        <v>8.5829016338166322E-2</v>
      </c>
      <c r="D26" s="292" t="s">
        <v>326</v>
      </c>
      <c r="E26" s="292" t="s">
        <v>326</v>
      </c>
      <c r="F26" s="292" t="s">
        <v>326</v>
      </c>
      <c r="G26" s="293">
        <v>1</v>
      </c>
      <c r="H26" s="293">
        <v>1</v>
      </c>
      <c r="I26" s="292" t="s">
        <v>326</v>
      </c>
      <c r="J26" s="294">
        <v>19</v>
      </c>
      <c r="K26" s="292" t="s">
        <v>326</v>
      </c>
      <c r="L26" s="294">
        <v>109</v>
      </c>
      <c r="M26" s="215" t="s">
        <v>208</v>
      </c>
    </row>
    <row r="27" spans="1:13" s="161" customFormat="1" ht="12" customHeight="1">
      <c r="A27" s="216" t="s">
        <v>209</v>
      </c>
      <c r="B27" s="290">
        <v>0.61</v>
      </c>
      <c r="C27" s="291">
        <f t="shared" si="1"/>
        <v>6.2328214245573166E-2</v>
      </c>
      <c r="D27" s="292" t="s">
        <v>326</v>
      </c>
      <c r="E27" s="292" t="s">
        <v>326</v>
      </c>
      <c r="F27" s="292" t="s">
        <v>326</v>
      </c>
      <c r="G27" s="293">
        <v>1</v>
      </c>
      <c r="H27" s="293">
        <v>1</v>
      </c>
      <c r="I27" s="292" t="s">
        <v>326</v>
      </c>
      <c r="J27" s="294">
        <v>15</v>
      </c>
      <c r="K27" s="292" t="s">
        <v>326</v>
      </c>
      <c r="L27" s="294">
        <v>102</v>
      </c>
      <c r="M27" s="215" t="s">
        <v>210</v>
      </c>
    </row>
    <row r="28" spans="1:13" s="161" customFormat="1" ht="12" customHeight="1">
      <c r="A28" s="216" t="s">
        <v>211</v>
      </c>
      <c r="B28" s="290">
        <v>4.9400000000000004</v>
      </c>
      <c r="C28" s="291">
        <f t="shared" si="1"/>
        <v>0.50475635798874008</v>
      </c>
      <c r="D28" s="292" t="s">
        <v>326</v>
      </c>
      <c r="E28" s="292" t="s">
        <v>326</v>
      </c>
      <c r="F28" s="292" t="s">
        <v>326</v>
      </c>
      <c r="G28" s="293">
        <v>1</v>
      </c>
      <c r="H28" s="293">
        <v>2</v>
      </c>
      <c r="I28" s="292" t="s">
        <v>326</v>
      </c>
      <c r="J28" s="294">
        <v>23</v>
      </c>
      <c r="K28" s="292" t="s">
        <v>326</v>
      </c>
      <c r="L28" s="294">
        <v>158</v>
      </c>
      <c r="M28" s="215" t="s">
        <v>212</v>
      </c>
    </row>
    <row r="29" spans="1:13" s="161" customFormat="1" ht="12" customHeight="1">
      <c r="A29" s="216" t="s">
        <v>213</v>
      </c>
      <c r="B29" s="290">
        <v>2.83</v>
      </c>
      <c r="C29" s="291">
        <f t="shared" si="1"/>
        <v>0.28916204313929844</v>
      </c>
      <c r="D29" s="292" t="s">
        <v>326</v>
      </c>
      <c r="E29" s="292" t="s">
        <v>326</v>
      </c>
      <c r="F29" s="292" t="s">
        <v>326</v>
      </c>
      <c r="G29" s="293">
        <v>1</v>
      </c>
      <c r="H29" s="293">
        <v>1</v>
      </c>
      <c r="I29" s="292" t="s">
        <v>326</v>
      </c>
      <c r="J29" s="294">
        <v>20</v>
      </c>
      <c r="K29" s="292" t="s">
        <v>326</v>
      </c>
      <c r="L29" s="294">
        <v>110</v>
      </c>
      <c r="M29" s="215" t="s">
        <v>214</v>
      </c>
    </row>
    <row r="30" spans="1:13" s="161" customFormat="1" ht="12" customHeight="1">
      <c r="A30" s="216" t="s">
        <v>215</v>
      </c>
      <c r="B30" s="290">
        <v>8.2899999999999991</v>
      </c>
      <c r="C30" s="291">
        <f t="shared" si="1"/>
        <v>0.84705064933737939</v>
      </c>
      <c r="D30" s="292" t="s">
        <v>326</v>
      </c>
      <c r="E30" s="292" t="s">
        <v>326</v>
      </c>
      <c r="F30" s="292" t="s">
        <v>326</v>
      </c>
      <c r="G30" s="293">
        <v>1</v>
      </c>
      <c r="H30" s="293">
        <v>2</v>
      </c>
      <c r="I30" s="292" t="s">
        <v>326</v>
      </c>
      <c r="J30" s="294">
        <v>35</v>
      </c>
      <c r="K30" s="292" t="s">
        <v>326</v>
      </c>
      <c r="L30" s="294">
        <v>204</v>
      </c>
      <c r="M30" s="215" t="s">
        <v>216</v>
      </c>
    </row>
    <row r="31" spans="1:13" s="161" customFormat="1" ht="12" customHeight="1">
      <c r="A31" s="216" t="s">
        <v>217</v>
      </c>
      <c r="B31" s="290">
        <v>9.5299999999999994</v>
      </c>
      <c r="C31" s="291">
        <f t="shared" si="1"/>
        <v>0.97375062583657734</v>
      </c>
      <c r="D31" s="292" t="s">
        <v>326</v>
      </c>
      <c r="E31" s="292" t="s">
        <v>326</v>
      </c>
      <c r="F31" s="292" t="s">
        <v>326</v>
      </c>
      <c r="G31" s="293">
        <v>1</v>
      </c>
      <c r="H31" s="293">
        <v>5</v>
      </c>
      <c r="I31" s="292" t="s">
        <v>326</v>
      </c>
      <c r="J31" s="294">
        <v>25</v>
      </c>
      <c r="K31" s="292" t="s">
        <v>326</v>
      </c>
      <c r="L31" s="294">
        <v>134</v>
      </c>
      <c r="M31" s="215" t="s">
        <v>218</v>
      </c>
    </row>
    <row r="32" spans="1:13" s="161" customFormat="1" ht="12" customHeight="1">
      <c r="A32" s="216" t="s">
        <v>219</v>
      </c>
      <c r="B32" s="290">
        <v>47.35</v>
      </c>
      <c r="C32" s="291">
        <f t="shared" si="1"/>
        <v>4.8380999090621133</v>
      </c>
      <c r="D32" s="292" t="s">
        <v>326</v>
      </c>
      <c r="E32" s="292" t="s">
        <v>326</v>
      </c>
      <c r="F32" s="292" t="s">
        <v>326</v>
      </c>
      <c r="G32" s="293">
        <v>1</v>
      </c>
      <c r="H32" s="293">
        <v>3</v>
      </c>
      <c r="I32" s="292" t="s">
        <v>326</v>
      </c>
      <c r="J32" s="294">
        <v>11</v>
      </c>
      <c r="K32" s="292" t="s">
        <v>326</v>
      </c>
      <c r="L32" s="294">
        <v>45</v>
      </c>
      <c r="M32" s="215" t="s">
        <v>220</v>
      </c>
    </row>
    <row r="33" spans="1:16" s="161" customFormat="1" ht="12" customHeight="1">
      <c r="A33" s="216" t="s">
        <v>221</v>
      </c>
      <c r="B33" s="290">
        <v>70.489999999999995</v>
      </c>
      <c r="C33" s="291">
        <f t="shared" si="1"/>
        <v>7.2024849543777902</v>
      </c>
      <c r="D33" s="292" t="s">
        <v>326</v>
      </c>
      <c r="E33" s="292" t="s">
        <v>326</v>
      </c>
      <c r="F33" s="292" t="s">
        <v>326</v>
      </c>
      <c r="G33" s="293">
        <v>1</v>
      </c>
      <c r="H33" s="293">
        <v>5</v>
      </c>
      <c r="I33" s="292" t="s">
        <v>326</v>
      </c>
      <c r="J33" s="294">
        <v>32</v>
      </c>
      <c r="K33" s="292" t="s">
        <v>326</v>
      </c>
      <c r="L33" s="294">
        <v>152</v>
      </c>
      <c r="M33" s="215" t="s">
        <v>222</v>
      </c>
    </row>
    <row r="34" spans="1:16" s="161" customFormat="1" ht="12" customHeight="1">
      <c r="A34" s="216" t="s">
        <v>223</v>
      </c>
      <c r="B34" s="290">
        <v>28.64</v>
      </c>
      <c r="C34" s="291">
        <f t="shared" si="1"/>
        <v>2.9263607475298614</v>
      </c>
      <c r="D34" s="292" t="s">
        <v>326</v>
      </c>
      <c r="E34" s="292" t="s">
        <v>326</v>
      </c>
      <c r="F34" s="292" t="s">
        <v>326</v>
      </c>
      <c r="G34" s="293">
        <v>1</v>
      </c>
      <c r="H34" s="293">
        <v>3</v>
      </c>
      <c r="I34" s="292" t="s">
        <v>326</v>
      </c>
      <c r="J34" s="294">
        <v>18</v>
      </c>
      <c r="K34" s="292" t="s">
        <v>326</v>
      </c>
      <c r="L34" s="294">
        <v>78</v>
      </c>
      <c r="M34" s="215" t="s">
        <v>224</v>
      </c>
    </row>
    <row r="35" spans="1:16" s="161" customFormat="1" ht="12" customHeight="1">
      <c r="A35" s="216" t="s">
        <v>225</v>
      </c>
      <c r="B35" s="290">
        <v>12.32</v>
      </c>
      <c r="C35" s="291">
        <f t="shared" si="1"/>
        <v>1.2588255729597728</v>
      </c>
      <c r="D35" s="292" t="s">
        <v>326</v>
      </c>
      <c r="E35" s="292" t="s">
        <v>326</v>
      </c>
      <c r="F35" s="292" t="s">
        <v>326</v>
      </c>
      <c r="G35" s="293">
        <v>1</v>
      </c>
      <c r="H35" s="293">
        <v>1</v>
      </c>
      <c r="I35" s="292" t="s">
        <v>326</v>
      </c>
      <c r="J35" s="294">
        <v>50</v>
      </c>
      <c r="K35" s="292" t="s">
        <v>326</v>
      </c>
      <c r="L35" s="294">
        <v>276</v>
      </c>
      <c r="M35" s="215" t="s">
        <v>226</v>
      </c>
    </row>
    <row r="36" spans="1:16" s="161" customFormat="1" ht="12" customHeight="1">
      <c r="A36" s="216" t="s">
        <v>227</v>
      </c>
      <c r="B36" s="290">
        <v>45.21</v>
      </c>
      <c r="C36" s="291">
        <f t="shared" si="1"/>
        <v>4.6194402722005945</v>
      </c>
      <c r="D36" s="292" t="s">
        <v>326</v>
      </c>
      <c r="E36" s="292" t="s">
        <v>326</v>
      </c>
      <c r="F36" s="292" t="s">
        <v>326</v>
      </c>
      <c r="G36" s="293">
        <v>1</v>
      </c>
      <c r="H36" s="293">
        <v>2</v>
      </c>
      <c r="I36" s="292" t="s">
        <v>326</v>
      </c>
      <c r="J36" s="294">
        <v>61</v>
      </c>
      <c r="K36" s="292" t="s">
        <v>326</v>
      </c>
      <c r="L36" s="294">
        <v>318</v>
      </c>
      <c r="M36" s="215" t="s">
        <v>228</v>
      </c>
    </row>
    <row r="37" spans="1:16" s="161" customFormat="1" ht="12" customHeight="1">
      <c r="A37" s="216" t="s">
        <v>229</v>
      </c>
      <c r="B37" s="290">
        <v>8.42</v>
      </c>
      <c r="C37" s="291">
        <f t="shared" si="1"/>
        <v>0.86033371138971482</v>
      </c>
      <c r="D37" s="292" t="s">
        <v>326</v>
      </c>
      <c r="E37" s="292" t="s">
        <v>326</v>
      </c>
      <c r="F37" s="292" t="s">
        <v>326</v>
      </c>
      <c r="G37" s="293">
        <v>1</v>
      </c>
      <c r="H37" s="293">
        <v>4</v>
      </c>
      <c r="I37" s="292" t="s">
        <v>326</v>
      </c>
      <c r="J37" s="294">
        <v>27</v>
      </c>
      <c r="K37" s="292" t="s">
        <v>326</v>
      </c>
      <c r="L37" s="294">
        <v>152</v>
      </c>
      <c r="M37" s="215" t="s">
        <v>230</v>
      </c>
    </row>
    <row r="38" spans="1:16" s="161" customFormat="1" ht="12" customHeight="1">
      <c r="A38" s="216" t="s">
        <v>231</v>
      </c>
      <c r="B38" s="290">
        <v>2.66</v>
      </c>
      <c r="C38" s="291">
        <f t="shared" si="1"/>
        <v>0.27179188507086</v>
      </c>
      <c r="D38" s="292" t="s">
        <v>326</v>
      </c>
      <c r="E38" s="292" t="s">
        <v>326</v>
      </c>
      <c r="F38" s="292" t="s">
        <v>326</v>
      </c>
      <c r="G38" s="293">
        <v>1</v>
      </c>
      <c r="H38" s="293">
        <v>2</v>
      </c>
      <c r="I38" s="292" t="s">
        <v>326</v>
      </c>
      <c r="J38" s="294">
        <v>8</v>
      </c>
      <c r="K38" s="292" t="s">
        <v>326</v>
      </c>
      <c r="L38" s="294">
        <v>37</v>
      </c>
      <c r="M38" s="215" t="s">
        <v>232</v>
      </c>
    </row>
    <row r="39" spans="1:16" s="161" customFormat="1" ht="12" customHeight="1">
      <c r="A39" s="233" t="s">
        <v>233</v>
      </c>
      <c r="B39" s="296">
        <v>4.03</v>
      </c>
      <c r="C39" s="297">
        <f t="shared" si="1"/>
        <v>0.41177492362239321</v>
      </c>
      <c r="D39" s="298" t="s">
        <v>326</v>
      </c>
      <c r="E39" s="298" t="s">
        <v>326</v>
      </c>
      <c r="F39" s="298" t="s">
        <v>326</v>
      </c>
      <c r="G39" s="299">
        <v>1</v>
      </c>
      <c r="H39" s="299">
        <v>2</v>
      </c>
      <c r="I39" s="298" t="s">
        <v>326</v>
      </c>
      <c r="J39" s="300">
        <v>7</v>
      </c>
      <c r="K39" s="298" t="s">
        <v>326</v>
      </c>
      <c r="L39" s="300">
        <v>27</v>
      </c>
      <c r="M39" s="217" t="s">
        <v>234</v>
      </c>
    </row>
    <row r="40" spans="1:16" s="161" customFormat="1" ht="19.5" customHeight="1">
      <c r="A40" s="301" t="s">
        <v>327</v>
      </c>
      <c r="B40" s="301"/>
      <c r="C40" s="301"/>
      <c r="D40" s="234"/>
      <c r="E40" s="235"/>
      <c r="F40" s="235"/>
      <c r="G40" s="235"/>
      <c r="H40" s="235"/>
      <c r="I40" s="235"/>
      <c r="J40" s="235"/>
      <c r="K40" s="235"/>
      <c r="L40" s="182"/>
      <c r="M40" s="182"/>
      <c r="N40" s="162"/>
      <c r="O40" s="162"/>
      <c r="P40" s="162"/>
    </row>
    <row r="41" spans="1:16" s="161" customFormat="1" ht="17.25" customHeight="1">
      <c r="A41" s="183" t="s">
        <v>235</v>
      </c>
      <c r="B41" s="183"/>
      <c r="C41" s="183"/>
      <c r="D41" s="235"/>
      <c r="E41" s="235"/>
      <c r="F41" s="235"/>
      <c r="G41" s="235"/>
      <c r="H41" s="235"/>
      <c r="I41" s="235"/>
      <c r="J41" s="235"/>
      <c r="K41" s="235"/>
      <c r="L41" s="182"/>
      <c r="M41" s="182"/>
      <c r="N41" s="164"/>
    </row>
    <row r="42" spans="1:16" s="161" customFormat="1" ht="15.75" customHeight="1">
      <c r="A42" s="183" t="s">
        <v>236</v>
      </c>
      <c r="B42" s="183"/>
      <c r="C42" s="183"/>
      <c r="D42" s="235"/>
      <c r="E42" s="235"/>
      <c r="F42" s="235"/>
      <c r="G42" s="235"/>
      <c r="H42" s="235"/>
      <c r="I42" s="235"/>
      <c r="J42" s="235"/>
      <c r="K42" s="235"/>
      <c r="L42" s="182"/>
      <c r="M42" s="182"/>
      <c r="N42" s="164"/>
    </row>
    <row r="43" spans="1:16" s="165" customFormat="1">
      <c r="B43" s="166"/>
    </row>
    <row r="44" spans="1:16">
      <c r="H44" s="168"/>
    </row>
    <row r="45" spans="1:16">
      <c r="H45" s="169"/>
    </row>
    <row r="47" spans="1:16">
      <c r="F47" s="168"/>
    </row>
  </sheetData>
  <mergeCells count="9">
    <mergeCell ref="A40:C40"/>
    <mergeCell ref="A1:M1"/>
    <mergeCell ref="A3:A6"/>
    <mergeCell ref="B3:C3"/>
    <mergeCell ref="D3:H3"/>
    <mergeCell ref="I3:K3"/>
    <mergeCell ref="M3:M6"/>
    <mergeCell ref="G4:H4"/>
    <mergeCell ref="I4:I6"/>
  </mergeCells>
  <phoneticPr fontId="2" type="noConversion"/>
  <pageMargins left="0.22" right="0.17" top="0.38" bottom="0.5" header="0.24" footer="0.3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zoomScaleNormal="100" workbookViewId="0">
      <selection activeCell="O27" sqref="O27"/>
    </sheetView>
  </sheetViews>
  <sheetFormatPr defaultRowHeight="13.5"/>
  <cols>
    <col min="1" max="1" width="13" style="167" customWidth="1"/>
    <col min="2" max="2" width="14.33203125" style="167" customWidth="1"/>
    <col min="3" max="10" width="11.6640625" style="167" customWidth="1"/>
    <col min="11" max="11" width="12.21875" style="167" customWidth="1"/>
    <col min="12" max="256" width="8.88671875" style="167"/>
    <col min="257" max="257" width="13" style="167" customWidth="1"/>
    <col min="258" max="258" width="14.33203125" style="167" customWidth="1"/>
    <col min="259" max="266" width="11.6640625" style="167" customWidth="1"/>
    <col min="267" max="267" width="12.21875" style="167" customWidth="1"/>
    <col min="268" max="512" width="8.88671875" style="167"/>
    <col min="513" max="513" width="13" style="167" customWidth="1"/>
    <col min="514" max="514" width="14.33203125" style="167" customWidth="1"/>
    <col min="515" max="522" width="11.6640625" style="167" customWidth="1"/>
    <col min="523" max="523" width="12.21875" style="167" customWidth="1"/>
    <col min="524" max="768" width="8.88671875" style="167"/>
    <col min="769" max="769" width="13" style="167" customWidth="1"/>
    <col min="770" max="770" width="14.33203125" style="167" customWidth="1"/>
    <col min="771" max="778" width="11.6640625" style="167" customWidth="1"/>
    <col min="779" max="779" width="12.21875" style="167" customWidth="1"/>
    <col min="780" max="1024" width="8.88671875" style="167"/>
    <col min="1025" max="1025" width="13" style="167" customWidth="1"/>
    <col min="1026" max="1026" width="14.33203125" style="167" customWidth="1"/>
    <col min="1027" max="1034" width="11.6640625" style="167" customWidth="1"/>
    <col min="1035" max="1035" width="12.21875" style="167" customWidth="1"/>
    <col min="1036" max="1280" width="8.88671875" style="167"/>
    <col min="1281" max="1281" width="13" style="167" customWidth="1"/>
    <col min="1282" max="1282" width="14.33203125" style="167" customWidth="1"/>
    <col min="1283" max="1290" width="11.6640625" style="167" customWidth="1"/>
    <col min="1291" max="1291" width="12.21875" style="167" customWidth="1"/>
    <col min="1292" max="1536" width="8.88671875" style="167"/>
    <col min="1537" max="1537" width="13" style="167" customWidth="1"/>
    <col min="1538" max="1538" width="14.33203125" style="167" customWidth="1"/>
    <col min="1539" max="1546" width="11.6640625" style="167" customWidth="1"/>
    <col min="1547" max="1547" width="12.21875" style="167" customWidth="1"/>
    <col min="1548" max="1792" width="8.88671875" style="167"/>
    <col min="1793" max="1793" width="13" style="167" customWidth="1"/>
    <col min="1794" max="1794" width="14.33203125" style="167" customWidth="1"/>
    <col min="1795" max="1802" width="11.6640625" style="167" customWidth="1"/>
    <col min="1803" max="1803" width="12.21875" style="167" customWidth="1"/>
    <col min="1804" max="2048" width="8.88671875" style="167"/>
    <col min="2049" max="2049" width="13" style="167" customWidth="1"/>
    <col min="2050" max="2050" width="14.33203125" style="167" customWidth="1"/>
    <col min="2051" max="2058" width="11.6640625" style="167" customWidth="1"/>
    <col min="2059" max="2059" width="12.21875" style="167" customWidth="1"/>
    <col min="2060" max="2304" width="8.88671875" style="167"/>
    <col min="2305" max="2305" width="13" style="167" customWidth="1"/>
    <col min="2306" max="2306" width="14.33203125" style="167" customWidth="1"/>
    <col min="2307" max="2314" width="11.6640625" style="167" customWidth="1"/>
    <col min="2315" max="2315" width="12.21875" style="167" customWidth="1"/>
    <col min="2316" max="2560" width="8.88671875" style="167"/>
    <col min="2561" max="2561" width="13" style="167" customWidth="1"/>
    <col min="2562" max="2562" width="14.33203125" style="167" customWidth="1"/>
    <col min="2563" max="2570" width="11.6640625" style="167" customWidth="1"/>
    <col min="2571" max="2571" width="12.21875" style="167" customWidth="1"/>
    <col min="2572" max="2816" width="8.88671875" style="167"/>
    <col min="2817" max="2817" width="13" style="167" customWidth="1"/>
    <col min="2818" max="2818" width="14.33203125" style="167" customWidth="1"/>
    <col min="2819" max="2826" width="11.6640625" style="167" customWidth="1"/>
    <col min="2827" max="2827" width="12.21875" style="167" customWidth="1"/>
    <col min="2828" max="3072" width="8.88671875" style="167"/>
    <col min="3073" max="3073" width="13" style="167" customWidth="1"/>
    <col min="3074" max="3074" width="14.33203125" style="167" customWidth="1"/>
    <col min="3075" max="3082" width="11.6640625" style="167" customWidth="1"/>
    <col min="3083" max="3083" width="12.21875" style="167" customWidth="1"/>
    <col min="3084" max="3328" width="8.88671875" style="167"/>
    <col min="3329" max="3329" width="13" style="167" customWidth="1"/>
    <col min="3330" max="3330" width="14.33203125" style="167" customWidth="1"/>
    <col min="3331" max="3338" width="11.6640625" style="167" customWidth="1"/>
    <col min="3339" max="3339" width="12.21875" style="167" customWidth="1"/>
    <col min="3340" max="3584" width="8.88671875" style="167"/>
    <col min="3585" max="3585" width="13" style="167" customWidth="1"/>
    <col min="3586" max="3586" width="14.33203125" style="167" customWidth="1"/>
    <col min="3587" max="3594" width="11.6640625" style="167" customWidth="1"/>
    <col min="3595" max="3595" width="12.21875" style="167" customWidth="1"/>
    <col min="3596" max="3840" width="8.88671875" style="167"/>
    <col min="3841" max="3841" width="13" style="167" customWidth="1"/>
    <col min="3842" max="3842" width="14.33203125" style="167" customWidth="1"/>
    <col min="3843" max="3850" width="11.6640625" style="167" customWidth="1"/>
    <col min="3851" max="3851" width="12.21875" style="167" customWidth="1"/>
    <col min="3852" max="4096" width="8.88671875" style="167"/>
    <col min="4097" max="4097" width="13" style="167" customWidth="1"/>
    <col min="4098" max="4098" width="14.33203125" style="167" customWidth="1"/>
    <col min="4099" max="4106" width="11.6640625" style="167" customWidth="1"/>
    <col min="4107" max="4107" width="12.21875" style="167" customWidth="1"/>
    <col min="4108" max="4352" width="8.88671875" style="167"/>
    <col min="4353" max="4353" width="13" style="167" customWidth="1"/>
    <col min="4354" max="4354" width="14.33203125" style="167" customWidth="1"/>
    <col min="4355" max="4362" width="11.6640625" style="167" customWidth="1"/>
    <col min="4363" max="4363" width="12.21875" style="167" customWidth="1"/>
    <col min="4364" max="4608" width="8.88671875" style="167"/>
    <col min="4609" max="4609" width="13" style="167" customWidth="1"/>
    <col min="4610" max="4610" width="14.33203125" style="167" customWidth="1"/>
    <col min="4611" max="4618" width="11.6640625" style="167" customWidth="1"/>
    <col min="4619" max="4619" width="12.21875" style="167" customWidth="1"/>
    <col min="4620" max="4864" width="8.88671875" style="167"/>
    <col min="4865" max="4865" width="13" style="167" customWidth="1"/>
    <col min="4866" max="4866" width="14.33203125" style="167" customWidth="1"/>
    <col min="4867" max="4874" width="11.6640625" style="167" customWidth="1"/>
    <col min="4875" max="4875" width="12.21875" style="167" customWidth="1"/>
    <col min="4876" max="5120" width="8.88671875" style="167"/>
    <col min="5121" max="5121" width="13" style="167" customWidth="1"/>
    <col min="5122" max="5122" width="14.33203125" style="167" customWidth="1"/>
    <col min="5123" max="5130" width="11.6640625" style="167" customWidth="1"/>
    <col min="5131" max="5131" width="12.21875" style="167" customWidth="1"/>
    <col min="5132" max="5376" width="8.88671875" style="167"/>
    <col min="5377" max="5377" width="13" style="167" customWidth="1"/>
    <col min="5378" max="5378" width="14.33203125" style="167" customWidth="1"/>
    <col min="5379" max="5386" width="11.6640625" style="167" customWidth="1"/>
    <col min="5387" max="5387" width="12.21875" style="167" customWidth="1"/>
    <col min="5388" max="5632" width="8.88671875" style="167"/>
    <col min="5633" max="5633" width="13" style="167" customWidth="1"/>
    <col min="5634" max="5634" width="14.33203125" style="167" customWidth="1"/>
    <col min="5635" max="5642" width="11.6640625" style="167" customWidth="1"/>
    <col min="5643" max="5643" width="12.21875" style="167" customWidth="1"/>
    <col min="5644" max="5888" width="8.88671875" style="167"/>
    <col min="5889" max="5889" width="13" style="167" customWidth="1"/>
    <col min="5890" max="5890" width="14.33203125" style="167" customWidth="1"/>
    <col min="5891" max="5898" width="11.6640625" style="167" customWidth="1"/>
    <col min="5899" max="5899" width="12.21875" style="167" customWidth="1"/>
    <col min="5900" max="6144" width="8.88671875" style="167"/>
    <col min="6145" max="6145" width="13" style="167" customWidth="1"/>
    <col min="6146" max="6146" width="14.33203125" style="167" customWidth="1"/>
    <col min="6147" max="6154" width="11.6640625" style="167" customWidth="1"/>
    <col min="6155" max="6155" width="12.21875" style="167" customWidth="1"/>
    <col min="6156" max="6400" width="8.88671875" style="167"/>
    <col min="6401" max="6401" width="13" style="167" customWidth="1"/>
    <col min="6402" max="6402" width="14.33203125" style="167" customWidth="1"/>
    <col min="6403" max="6410" width="11.6640625" style="167" customWidth="1"/>
    <col min="6411" max="6411" width="12.21875" style="167" customWidth="1"/>
    <col min="6412" max="6656" width="8.88671875" style="167"/>
    <col min="6657" max="6657" width="13" style="167" customWidth="1"/>
    <col min="6658" max="6658" width="14.33203125" style="167" customWidth="1"/>
    <col min="6659" max="6666" width="11.6640625" style="167" customWidth="1"/>
    <col min="6667" max="6667" width="12.21875" style="167" customWidth="1"/>
    <col min="6668" max="6912" width="8.88671875" style="167"/>
    <col min="6913" max="6913" width="13" style="167" customWidth="1"/>
    <col min="6914" max="6914" width="14.33203125" style="167" customWidth="1"/>
    <col min="6915" max="6922" width="11.6640625" style="167" customWidth="1"/>
    <col min="6923" max="6923" width="12.21875" style="167" customWidth="1"/>
    <col min="6924" max="7168" width="8.88671875" style="167"/>
    <col min="7169" max="7169" width="13" style="167" customWidth="1"/>
    <col min="7170" max="7170" width="14.33203125" style="167" customWidth="1"/>
    <col min="7171" max="7178" width="11.6640625" style="167" customWidth="1"/>
    <col min="7179" max="7179" width="12.21875" style="167" customWidth="1"/>
    <col min="7180" max="7424" width="8.88671875" style="167"/>
    <col min="7425" max="7425" width="13" style="167" customWidth="1"/>
    <col min="7426" max="7426" width="14.33203125" style="167" customWidth="1"/>
    <col min="7427" max="7434" width="11.6640625" style="167" customWidth="1"/>
    <col min="7435" max="7435" width="12.21875" style="167" customWidth="1"/>
    <col min="7436" max="7680" width="8.88671875" style="167"/>
    <col min="7681" max="7681" width="13" style="167" customWidth="1"/>
    <col min="7682" max="7682" width="14.33203125" style="167" customWidth="1"/>
    <col min="7683" max="7690" width="11.6640625" style="167" customWidth="1"/>
    <col min="7691" max="7691" width="12.21875" style="167" customWidth="1"/>
    <col min="7692" max="7936" width="8.88671875" style="167"/>
    <col min="7937" max="7937" width="13" style="167" customWidth="1"/>
    <col min="7938" max="7938" width="14.33203125" style="167" customWidth="1"/>
    <col min="7939" max="7946" width="11.6640625" style="167" customWidth="1"/>
    <col min="7947" max="7947" width="12.21875" style="167" customWidth="1"/>
    <col min="7948" max="8192" width="8.88671875" style="167"/>
    <col min="8193" max="8193" width="13" style="167" customWidth="1"/>
    <col min="8194" max="8194" width="14.33203125" style="167" customWidth="1"/>
    <col min="8195" max="8202" width="11.6640625" style="167" customWidth="1"/>
    <col min="8203" max="8203" width="12.21875" style="167" customWidth="1"/>
    <col min="8204" max="8448" width="8.88671875" style="167"/>
    <col min="8449" max="8449" width="13" style="167" customWidth="1"/>
    <col min="8450" max="8450" width="14.33203125" style="167" customWidth="1"/>
    <col min="8451" max="8458" width="11.6640625" style="167" customWidth="1"/>
    <col min="8459" max="8459" width="12.21875" style="167" customWidth="1"/>
    <col min="8460" max="8704" width="8.88671875" style="167"/>
    <col min="8705" max="8705" width="13" style="167" customWidth="1"/>
    <col min="8706" max="8706" width="14.33203125" style="167" customWidth="1"/>
    <col min="8707" max="8714" width="11.6640625" style="167" customWidth="1"/>
    <col min="8715" max="8715" width="12.21875" style="167" customWidth="1"/>
    <col min="8716" max="8960" width="8.88671875" style="167"/>
    <col min="8961" max="8961" width="13" style="167" customWidth="1"/>
    <col min="8962" max="8962" width="14.33203125" style="167" customWidth="1"/>
    <col min="8963" max="8970" width="11.6640625" style="167" customWidth="1"/>
    <col min="8971" max="8971" width="12.21875" style="167" customWidth="1"/>
    <col min="8972" max="9216" width="8.88671875" style="167"/>
    <col min="9217" max="9217" width="13" style="167" customWidth="1"/>
    <col min="9218" max="9218" width="14.33203125" style="167" customWidth="1"/>
    <col min="9219" max="9226" width="11.6640625" style="167" customWidth="1"/>
    <col min="9227" max="9227" width="12.21875" style="167" customWidth="1"/>
    <col min="9228" max="9472" width="8.88671875" style="167"/>
    <col min="9473" max="9473" width="13" style="167" customWidth="1"/>
    <col min="9474" max="9474" width="14.33203125" style="167" customWidth="1"/>
    <col min="9475" max="9482" width="11.6640625" style="167" customWidth="1"/>
    <col min="9483" max="9483" width="12.21875" style="167" customWidth="1"/>
    <col min="9484" max="9728" width="8.88671875" style="167"/>
    <col min="9729" max="9729" width="13" style="167" customWidth="1"/>
    <col min="9730" max="9730" width="14.33203125" style="167" customWidth="1"/>
    <col min="9731" max="9738" width="11.6640625" style="167" customWidth="1"/>
    <col min="9739" max="9739" width="12.21875" style="167" customWidth="1"/>
    <col min="9740" max="9984" width="8.88671875" style="167"/>
    <col min="9985" max="9985" width="13" style="167" customWidth="1"/>
    <col min="9986" max="9986" width="14.33203125" style="167" customWidth="1"/>
    <col min="9987" max="9994" width="11.6640625" style="167" customWidth="1"/>
    <col min="9995" max="9995" width="12.21875" style="167" customWidth="1"/>
    <col min="9996" max="10240" width="8.88671875" style="167"/>
    <col min="10241" max="10241" width="13" style="167" customWidth="1"/>
    <col min="10242" max="10242" width="14.33203125" style="167" customWidth="1"/>
    <col min="10243" max="10250" width="11.6640625" style="167" customWidth="1"/>
    <col min="10251" max="10251" width="12.21875" style="167" customWidth="1"/>
    <col min="10252" max="10496" width="8.88671875" style="167"/>
    <col min="10497" max="10497" width="13" style="167" customWidth="1"/>
    <col min="10498" max="10498" width="14.33203125" style="167" customWidth="1"/>
    <col min="10499" max="10506" width="11.6640625" style="167" customWidth="1"/>
    <col min="10507" max="10507" width="12.21875" style="167" customWidth="1"/>
    <col min="10508" max="10752" width="8.88671875" style="167"/>
    <col min="10753" max="10753" width="13" style="167" customWidth="1"/>
    <col min="10754" max="10754" width="14.33203125" style="167" customWidth="1"/>
    <col min="10755" max="10762" width="11.6640625" style="167" customWidth="1"/>
    <col min="10763" max="10763" width="12.21875" style="167" customWidth="1"/>
    <col min="10764" max="11008" width="8.88671875" style="167"/>
    <col min="11009" max="11009" width="13" style="167" customWidth="1"/>
    <col min="11010" max="11010" width="14.33203125" style="167" customWidth="1"/>
    <col min="11011" max="11018" width="11.6640625" style="167" customWidth="1"/>
    <col min="11019" max="11019" width="12.21875" style="167" customWidth="1"/>
    <col min="11020" max="11264" width="8.88671875" style="167"/>
    <col min="11265" max="11265" width="13" style="167" customWidth="1"/>
    <col min="11266" max="11266" width="14.33203125" style="167" customWidth="1"/>
    <col min="11267" max="11274" width="11.6640625" style="167" customWidth="1"/>
    <col min="11275" max="11275" width="12.21875" style="167" customWidth="1"/>
    <col min="11276" max="11520" width="8.88671875" style="167"/>
    <col min="11521" max="11521" width="13" style="167" customWidth="1"/>
    <col min="11522" max="11522" width="14.33203125" style="167" customWidth="1"/>
    <col min="11523" max="11530" width="11.6640625" style="167" customWidth="1"/>
    <col min="11531" max="11531" width="12.21875" style="167" customWidth="1"/>
    <col min="11532" max="11776" width="8.88671875" style="167"/>
    <col min="11777" max="11777" width="13" style="167" customWidth="1"/>
    <col min="11778" max="11778" width="14.33203125" style="167" customWidth="1"/>
    <col min="11779" max="11786" width="11.6640625" style="167" customWidth="1"/>
    <col min="11787" max="11787" width="12.21875" style="167" customWidth="1"/>
    <col min="11788" max="12032" width="8.88671875" style="167"/>
    <col min="12033" max="12033" width="13" style="167" customWidth="1"/>
    <col min="12034" max="12034" width="14.33203125" style="167" customWidth="1"/>
    <col min="12035" max="12042" width="11.6640625" style="167" customWidth="1"/>
    <col min="12043" max="12043" width="12.21875" style="167" customWidth="1"/>
    <col min="12044" max="12288" width="8.88671875" style="167"/>
    <col min="12289" max="12289" width="13" style="167" customWidth="1"/>
    <col min="12290" max="12290" width="14.33203125" style="167" customWidth="1"/>
    <col min="12291" max="12298" width="11.6640625" style="167" customWidth="1"/>
    <col min="12299" max="12299" width="12.21875" style="167" customWidth="1"/>
    <col min="12300" max="12544" width="8.88671875" style="167"/>
    <col min="12545" max="12545" width="13" style="167" customWidth="1"/>
    <col min="12546" max="12546" width="14.33203125" style="167" customWidth="1"/>
    <col min="12547" max="12554" width="11.6640625" style="167" customWidth="1"/>
    <col min="12555" max="12555" width="12.21875" style="167" customWidth="1"/>
    <col min="12556" max="12800" width="8.88671875" style="167"/>
    <col min="12801" max="12801" width="13" style="167" customWidth="1"/>
    <col min="12802" max="12802" width="14.33203125" style="167" customWidth="1"/>
    <col min="12803" max="12810" width="11.6640625" style="167" customWidth="1"/>
    <col min="12811" max="12811" width="12.21875" style="167" customWidth="1"/>
    <col min="12812" max="13056" width="8.88671875" style="167"/>
    <col min="13057" max="13057" width="13" style="167" customWidth="1"/>
    <col min="13058" max="13058" width="14.33203125" style="167" customWidth="1"/>
    <col min="13059" max="13066" width="11.6640625" style="167" customWidth="1"/>
    <col min="13067" max="13067" width="12.21875" style="167" customWidth="1"/>
    <col min="13068" max="13312" width="8.88671875" style="167"/>
    <col min="13313" max="13313" width="13" style="167" customWidth="1"/>
    <col min="13314" max="13314" width="14.33203125" style="167" customWidth="1"/>
    <col min="13315" max="13322" width="11.6640625" style="167" customWidth="1"/>
    <col min="13323" max="13323" width="12.21875" style="167" customWidth="1"/>
    <col min="13324" max="13568" width="8.88671875" style="167"/>
    <col min="13569" max="13569" width="13" style="167" customWidth="1"/>
    <col min="13570" max="13570" width="14.33203125" style="167" customWidth="1"/>
    <col min="13571" max="13578" width="11.6640625" style="167" customWidth="1"/>
    <col min="13579" max="13579" width="12.21875" style="167" customWidth="1"/>
    <col min="13580" max="13824" width="8.88671875" style="167"/>
    <col min="13825" max="13825" width="13" style="167" customWidth="1"/>
    <col min="13826" max="13826" width="14.33203125" style="167" customWidth="1"/>
    <col min="13827" max="13834" width="11.6640625" style="167" customWidth="1"/>
    <col min="13835" max="13835" width="12.21875" style="167" customWidth="1"/>
    <col min="13836" max="14080" width="8.88671875" style="167"/>
    <col min="14081" max="14081" width="13" style="167" customWidth="1"/>
    <col min="14082" max="14082" width="14.33203125" style="167" customWidth="1"/>
    <col min="14083" max="14090" width="11.6640625" style="167" customWidth="1"/>
    <col min="14091" max="14091" width="12.21875" style="167" customWidth="1"/>
    <col min="14092" max="14336" width="8.88671875" style="167"/>
    <col min="14337" max="14337" width="13" style="167" customWidth="1"/>
    <col min="14338" max="14338" width="14.33203125" style="167" customWidth="1"/>
    <col min="14339" max="14346" width="11.6640625" style="167" customWidth="1"/>
    <col min="14347" max="14347" width="12.21875" style="167" customWidth="1"/>
    <col min="14348" max="14592" width="8.88671875" style="167"/>
    <col min="14593" max="14593" width="13" style="167" customWidth="1"/>
    <col min="14594" max="14594" width="14.33203125" style="167" customWidth="1"/>
    <col min="14595" max="14602" width="11.6640625" style="167" customWidth="1"/>
    <col min="14603" max="14603" width="12.21875" style="167" customWidth="1"/>
    <col min="14604" max="14848" width="8.88671875" style="167"/>
    <col min="14849" max="14849" width="13" style="167" customWidth="1"/>
    <col min="14850" max="14850" width="14.33203125" style="167" customWidth="1"/>
    <col min="14851" max="14858" width="11.6640625" style="167" customWidth="1"/>
    <col min="14859" max="14859" width="12.21875" style="167" customWidth="1"/>
    <col min="14860" max="15104" width="8.88671875" style="167"/>
    <col min="15105" max="15105" width="13" style="167" customWidth="1"/>
    <col min="15106" max="15106" width="14.33203125" style="167" customWidth="1"/>
    <col min="15107" max="15114" width="11.6640625" style="167" customWidth="1"/>
    <col min="15115" max="15115" width="12.21875" style="167" customWidth="1"/>
    <col min="15116" max="15360" width="8.88671875" style="167"/>
    <col min="15361" max="15361" width="13" style="167" customWidth="1"/>
    <col min="15362" max="15362" width="14.33203125" style="167" customWidth="1"/>
    <col min="15363" max="15370" width="11.6640625" style="167" customWidth="1"/>
    <col min="15371" max="15371" width="12.21875" style="167" customWidth="1"/>
    <col min="15372" max="15616" width="8.88671875" style="167"/>
    <col min="15617" max="15617" width="13" style="167" customWidth="1"/>
    <col min="15618" max="15618" width="14.33203125" style="167" customWidth="1"/>
    <col min="15619" max="15626" width="11.6640625" style="167" customWidth="1"/>
    <col min="15627" max="15627" width="12.21875" style="167" customWidth="1"/>
    <col min="15628" max="15872" width="8.88671875" style="167"/>
    <col min="15873" max="15873" width="13" style="167" customWidth="1"/>
    <col min="15874" max="15874" width="14.33203125" style="167" customWidth="1"/>
    <col min="15875" max="15882" width="11.6640625" style="167" customWidth="1"/>
    <col min="15883" max="15883" width="12.21875" style="167" customWidth="1"/>
    <col min="15884" max="16128" width="8.88671875" style="167"/>
    <col min="16129" max="16129" width="13" style="167" customWidth="1"/>
    <col min="16130" max="16130" width="14.33203125" style="167" customWidth="1"/>
    <col min="16131" max="16138" width="11.6640625" style="167" customWidth="1"/>
    <col min="16139" max="16139" width="12.21875" style="167" customWidth="1"/>
    <col min="16140" max="16384" width="8.88671875" style="167"/>
  </cols>
  <sheetData>
    <row r="1" spans="1:11" s="158" customFormat="1" ht="32.25" customHeight="1">
      <c r="A1" s="319" t="s">
        <v>321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1" s="161" customFormat="1" ht="18" customHeight="1">
      <c r="A2" s="234" t="s">
        <v>240</v>
      </c>
      <c r="B2" s="234"/>
      <c r="C2" s="234"/>
      <c r="D2" s="234"/>
      <c r="E2" s="234"/>
      <c r="F2" s="234"/>
      <c r="G2" s="234"/>
      <c r="H2" s="234"/>
      <c r="I2" s="234"/>
      <c r="J2" s="234"/>
      <c r="K2" s="214" t="s">
        <v>241</v>
      </c>
    </row>
    <row r="3" spans="1:11" s="161" customFormat="1" ht="13.5" customHeight="1">
      <c r="A3" s="320" t="s">
        <v>242</v>
      </c>
      <c r="B3" s="267" t="s">
        <v>243</v>
      </c>
      <c r="C3" s="267" t="s">
        <v>244</v>
      </c>
      <c r="D3" s="267" t="s">
        <v>245</v>
      </c>
      <c r="E3" s="267" t="s">
        <v>246</v>
      </c>
      <c r="F3" s="267" t="s">
        <v>247</v>
      </c>
      <c r="G3" s="266" t="s">
        <v>248</v>
      </c>
      <c r="H3" s="266" t="s">
        <v>249</v>
      </c>
      <c r="I3" s="267" t="s">
        <v>250</v>
      </c>
      <c r="J3" s="267" t="s">
        <v>251</v>
      </c>
      <c r="K3" s="323" t="s">
        <v>252</v>
      </c>
    </row>
    <row r="4" spans="1:11" s="161" customFormat="1" ht="13.5" customHeight="1">
      <c r="A4" s="321"/>
      <c r="B4" s="317" t="s">
        <v>253</v>
      </c>
      <c r="C4" s="317" t="s">
        <v>254</v>
      </c>
      <c r="D4" s="317" t="s">
        <v>255</v>
      </c>
      <c r="E4" s="317" t="s">
        <v>256</v>
      </c>
      <c r="F4" s="317" t="s">
        <v>257</v>
      </c>
      <c r="G4" s="321" t="s">
        <v>258</v>
      </c>
      <c r="H4" s="326" t="s">
        <v>259</v>
      </c>
      <c r="I4" s="317" t="s">
        <v>260</v>
      </c>
      <c r="J4" s="246" t="s">
        <v>261</v>
      </c>
      <c r="K4" s="324"/>
    </row>
    <row r="5" spans="1:11" s="161" customFormat="1">
      <c r="A5" s="322"/>
      <c r="B5" s="318"/>
      <c r="C5" s="318"/>
      <c r="D5" s="318"/>
      <c r="E5" s="318"/>
      <c r="F5" s="318"/>
      <c r="G5" s="322"/>
      <c r="H5" s="322"/>
      <c r="I5" s="318"/>
      <c r="J5" s="247" t="s">
        <v>262</v>
      </c>
      <c r="K5" s="325"/>
    </row>
    <row r="6" spans="1:11" s="161" customFormat="1" ht="12.75" customHeight="1">
      <c r="A6" s="218" t="s">
        <v>263</v>
      </c>
      <c r="B6" s="236">
        <v>978331691.50000012</v>
      </c>
      <c r="C6" s="236">
        <v>210272858</v>
      </c>
      <c r="D6" s="236">
        <v>2728028.5</v>
      </c>
      <c r="E6" s="236">
        <v>60070476</v>
      </c>
      <c r="F6" s="236">
        <v>103400971</v>
      </c>
      <c r="G6" s="236">
        <v>446857534</v>
      </c>
      <c r="H6" s="236">
        <v>24</v>
      </c>
      <c r="I6" s="236">
        <v>35428789.799999997</v>
      </c>
      <c r="J6" s="236">
        <v>2030719.6</v>
      </c>
      <c r="K6" s="237" t="s">
        <v>263</v>
      </c>
    </row>
    <row r="7" spans="1:11" s="161" customFormat="1" ht="12.75" customHeight="1">
      <c r="A7" s="218" t="s">
        <v>264</v>
      </c>
      <c r="B7" s="236">
        <v>978315721.70000005</v>
      </c>
      <c r="C7" s="236">
        <v>209617396</v>
      </c>
      <c r="D7" s="236">
        <v>2666168.5</v>
      </c>
      <c r="E7" s="236">
        <v>59671753</v>
      </c>
      <c r="F7" s="236">
        <v>101492205</v>
      </c>
      <c r="G7" s="236">
        <v>446090920</v>
      </c>
      <c r="H7" s="236">
        <v>24</v>
      </c>
      <c r="I7" s="236">
        <v>36918334.599999994</v>
      </c>
      <c r="J7" s="236">
        <v>2073424.6</v>
      </c>
      <c r="K7" s="237" t="s">
        <v>264</v>
      </c>
    </row>
    <row r="8" spans="1:11" s="161" customFormat="1" ht="12.75" customHeight="1">
      <c r="A8" s="218" t="s">
        <v>265</v>
      </c>
      <c r="B8" s="236">
        <v>978404822.39999998</v>
      </c>
      <c r="C8" s="236">
        <v>208568546</v>
      </c>
      <c r="D8" s="236">
        <v>2589473.5</v>
      </c>
      <c r="E8" s="236">
        <v>59186382</v>
      </c>
      <c r="F8" s="236">
        <v>101013298</v>
      </c>
      <c r="G8" s="236">
        <v>444769966</v>
      </c>
      <c r="H8" s="236">
        <v>24</v>
      </c>
      <c r="I8" s="236">
        <v>38157402.100000001</v>
      </c>
      <c r="J8" s="236">
        <v>2192443.7999999998</v>
      </c>
      <c r="K8" s="237" t="s">
        <v>265</v>
      </c>
    </row>
    <row r="9" spans="1:11" s="161" customFormat="1" ht="12.75" customHeight="1">
      <c r="A9" s="218" t="s">
        <v>266</v>
      </c>
      <c r="B9" s="236">
        <v>978426995</v>
      </c>
      <c r="C9" s="236">
        <v>207467391.19999999</v>
      </c>
      <c r="D9" s="236">
        <v>2565692.6</v>
      </c>
      <c r="E9" s="236">
        <v>58803624.200000003</v>
      </c>
      <c r="F9" s="236">
        <v>100421746.8</v>
      </c>
      <c r="G9" s="236">
        <v>444129011.89999998</v>
      </c>
      <c r="H9" s="236">
        <v>24</v>
      </c>
      <c r="I9" s="236">
        <v>39866959.200000003</v>
      </c>
      <c r="J9" s="236">
        <v>2212801.4</v>
      </c>
      <c r="K9" s="237" t="s">
        <v>266</v>
      </c>
    </row>
    <row r="10" spans="1:11" s="161" customFormat="1" ht="12.75" customHeight="1">
      <c r="A10" s="218" t="s">
        <v>267</v>
      </c>
      <c r="B10" s="238">
        <v>978685742.20000005</v>
      </c>
      <c r="C10" s="238">
        <v>206159779.5</v>
      </c>
      <c r="D10" s="238">
        <v>2553243.6</v>
      </c>
      <c r="E10" s="238">
        <v>58372317.299999997</v>
      </c>
      <c r="F10" s="238">
        <v>99608549.5</v>
      </c>
      <c r="G10" s="238">
        <v>443282633.19999999</v>
      </c>
      <c r="H10" s="238">
        <v>24</v>
      </c>
      <c r="I10" s="238">
        <v>41964130.899999999</v>
      </c>
      <c r="J10" s="238">
        <v>2264619.4</v>
      </c>
      <c r="K10" s="237" t="s">
        <v>267</v>
      </c>
    </row>
    <row r="11" spans="1:11" s="163" customFormat="1" ht="12.75" customHeight="1">
      <c r="A11" s="218" t="s">
        <v>268</v>
      </c>
      <c r="B11" s="239">
        <v>978694845.89999998</v>
      </c>
      <c r="C11" s="239">
        <v>205256335</v>
      </c>
      <c r="D11" s="239">
        <v>2528776.6</v>
      </c>
      <c r="E11" s="239">
        <v>58337098.200000003</v>
      </c>
      <c r="F11" s="239">
        <v>98703605.299999997</v>
      </c>
      <c r="G11" s="239">
        <v>442348095</v>
      </c>
      <c r="H11" s="238">
        <v>24</v>
      </c>
      <c r="I11" s="239">
        <v>43629759.200000003</v>
      </c>
      <c r="J11" s="239">
        <v>2287576.4</v>
      </c>
      <c r="K11" s="220" t="s">
        <v>268</v>
      </c>
    </row>
    <row r="12" spans="1:11" s="163" customFormat="1" ht="12.75" customHeight="1">
      <c r="A12" s="218" t="s">
        <v>269</v>
      </c>
      <c r="B12" s="240">
        <v>978668959.20000005</v>
      </c>
      <c r="C12" s="240">
        <v>204356825.59999999</v>
      </c>
      <c r="D12" s="240">
        <v>2504607.6</v>
      </c>
      <c r="E12" s="240">
        <v>57918565.5</v>
      </c>
      <c r="F12" s="240">
        <v>97764308.200000003</v>
      </c>
      <c r="G12" s="240">
        <v>441788273.5</v>
      </c>
      <c r="H12" s="238">
        <v>24</v>
      </c>
      <c r="I12" s="240">
        <v>44874309.299999997</v>
      </c>
      <c r="J12" s="240">
        <v>2333801.4</v>
      </c>
      <c r="K12" s="220" t="s">
        <v>269</v>
      </c>
    </row>
    <row r="13" spans="1:11" s="163" customFormat="1" ht="12.75" customHeight="1">
      <c r="A13" s="221" t="s">
        <v>323</v>
      </c>
      <c r="B13" s="241">
        <v>978669411.80000007</v>
      </c>
      <c r="C13" s="241">
        <v>203446779.79999998</v>
      </c>
      <c r="D13" s="241">
        <v>2486861.6</v>
      </c>
      <c r="E13" s="241">
        <v>57566881.100000001</v>
      </c>
      <c r="F13" s="241">
        <v>97419233.900000006</v>
      </c>
      <c r="G13" s="241">
        <v>440695597.40000004</v>
      </c>
      <c r="H13" s="241">
        <v>24</v>
      </c>
      <c r="I13" s="241">
        <v>46059463.800000004</v>
      </c>
      <c r="J13" s="241">
        <v>2420631.4</v>
      </c>
      <c r="K13" s="222" t="s">
        <v>323</v>
      </c>
    </row>
    <row r="14" spans="1:11" s="160" customFormat="1" ht="12.75" customHeight="1">
      <c r="A14" s="242" t="s">
        <v>183</v>
      </c>
      <c r="B14" s="238">
        <v>91218753.5</v>
      </c>
      <c r="C14" s="238">
        <v>29566496.199999999</v>
      </c>
      <c r="D14" s="238">
        <v>189782</v>
      </c>
      <c r="E14" s="238">
        <v>4800218.5999999996</v>
      </c>
      <c r="F14" s="238">
        <v>10882936.9</v>
      </c>
      <c r="G14" s="238">
        <v>27292753.100000001</v>
      </c>
      <c r="H14" s="243">
        <v>0</v>
      </c>
      <c r="I14" s="238">
        <v>4059506.6</v>
      </c>
      <c r="J14" s="238">
        <v>395917.7</v>
      </c>
      <c r="K14" s="244" t="s">
        <v>270</v>
      </c>
    </row>
    <row r="15" spans="1:11" s="160" customFormat="1" ht="12.75" customHeight="1">
      <c r="A15" s="242" t="s">
        <v>185</v>
      </c>
      <c r="B15" s="238">
        <v>202378806.90000001</v>
      </c>
      <c r="C15" s="238">
        <v>42043731</v>
      </c>
      <c r="D15" s="238">
        <v>540078</v>
      </c>
      <c r="E15" s="238">
        <v>9866560</v>
      </c>
      <c r="F15" s="238">
        <v>22074850</v>
      </c>
      <c r="G15" s="238">
        <v>96837944</v>
      </c>
      <c r="H15" s="243">
        <v>0</v>
      </c>
      <c r="I15" s="238">
        <v>7374033.5</v>
      </c>
      <c r="J15" s="238">
        <v>478048.7</v>
      </c>
      <c r="K15" s="244" t="s">
        <v>271</v>
      </c>
    </row>
    <row r="16" spans="1:11" s="160" customFormat="1" ht="12.75" customHeight="1">
      <c r="A16" s="242" t="s">
        <v>187</v>
      </c>
      <c r="B16" s="238">
        <v>185983970</v>
      </c>
      <c r="C16" s="238">
        <v>43764961</v>
      </c>
      <c r="D16" s="238">
        <v>301640</v>
      </c>
      <c r="E16" s="238">
        <v>997184</v>
      </c>
      <c r="F16" s="238">
        <v>26254934</v>
      </c>
      <c r="G16" s="238">
        <v>89715281</v>
      </c>
      <c r="H16" s="238">
        <v>24</v>
      </c>
      <c r="I16" s="238">
        <v>4158305.2</v>
      </c>
      <c r="J16" s="238">
        <v>336287.2</v>
      </c>
      <c r="K16" s="244" t="s">
        <v>272</v>
      </c>
    </row>
    <row r="17" spans="1:11" s="160" customFormat="1" ht="12.75" customHeight="1">
      <c r="A17" s="242" t="s">
        <v>189</v>
      </c>
      <c r="B17" s="238">
        <v>150681406.69999999</v>
      </c>
      <c r="C17" s="238">
        <v>23105773</v>
      </c>
      <c r="D17" s="238">
        <v>5435.6</v>
      </c>
      <c r="E17" s="238">
        <v>12795867</v>
      </c>
      <c r="F17" s="238">
        <v>19090799</v>
      </c>
      <c r="G17" s="238">
        <v>77085946</v>
      </c>
      <c r="H17" s="243">
        <v>0</v>
      </c>
      <c r="I17" s="238">
        <v>4230477.7</v>
      </c>
      <c r="J17" s="238">
        <v>557982</v>
      </c>
      <c r="K17" s="244" t="s">
        <v>273</v>
      </c>
    </row>
    <row r="18" spans="1:11" s="160" customFormat="1" ht="12.75" customHeight="1">
      <c r="A18" s="242" t="s">
        <v>191</v>
      </c>
      <c r="B18" s="238">
        <v>79117993.700000003</v>
      </c>
      <c r="C18" s="238">
        <v>34010072.600000001</v>
      </c>
      <c r="D18" s="238">
        <v>951025</v>
      </c>
      <c r="E18" s="238">
        <v>6583304.5</v>
      </c>
      <c r="F18" s="238">
        <v>238580</v>
      </c>
      <c r="G18" s="238">
        <v>24359474.300000001</v>
      </c>
      <c r="H18" s="243">
        <v>0</v>
      </c>
      <c r="I18" s="238">
        <v>2780147.6</v>
      </c>
      <c r="J18" s="238">
        <v>50362</v>
      </c>
      <c r="K18" s="244" t="s">
        <v>274</v>
      </c>
    </row>
    <row r="19" spans="1:11" s="160" customFormat="1" ht="12.75" customHeight="1">
      <c r="A19" s="242" t="s">
        <v>193</v>
      </c>
      <c r="B19" s="238">
        <v>7328736</v>
      </c>
      <c r="C19" s="238">
        <v>1435477</v>
      </c>
      <c r="D19" s="238">
        <v>32388</v>
      </c>
      <c r="E19" s="243">
        <v>0</v>
      </c>
      <c r="F19" s="243">
        <v>0</v>
      </c>
      <c r="G19" s="238">
        <v>4827797</v>
      </c>
      <c r="H19" s="243">
        <v>0</v>
      </c>
      <c r="I19" s="238">
        <v>298311</v>
      </c>
      <c r="J19" s="238">
        <v>2685</v>
      </c>
      <c r="K19" s="244" t="s">
        <v>275</v>
      </c>
    </row>
    <row r="20" spans="1:11" s="160" customFormat="1" ht="12.75" customHeight="1">
      <c r="A20" s="242" t="s">
        <v>195</v>
      </c>
      <c r="B20" s="238">
        <v>6180836</v>
      </c>
      <c r="C20" s="238">
        <v>3944911</v>
      </c>
      <c r="D20" s="238">
        <v>3538</v>
      </c>
      <c r="E20" s="243">
        <v>0</v>
      </c>
      <c r="F20" s="238">
        <v>2636</v>
      </c>
      <c r="G20" s="238">
        <v>879825</v>
      </c>
      <c r="H20" s="243">
        <v>0</v>
      </c>
      <c r="I20" s="238">
        <v>509752</v>
      </c>
      <c r="J20" s="243">
        <v>0</v>
      </c>
      <c r="K20" s="244" t="s">
        <v>276</v>
      </c>
    </row>
    <row r="21" spans="1:11" s="161" customFormat="1" ht="12.75" customHeight="1">
      <c r="A21" s="242" t="s">
        <v>197</v>
      </c>
      <c r="B21" s="238">
        <v>312752.7</v>
      </c>
      <c r="C21" s="238">
        <v>83</v>
      </c>
      <c r="D21" s="243">
        <v>0</v>
      </c>
      <c r="E21" s="243">
        <v>0</v>
      </c>
      <c r="F21" s="243">
        <v>0</v>
      </c>
      <c r="G21" s="238">
        <v>344</v>
      </c>
      <c r="H21" s="243">
        <v>0</v>
      </c>
      <c r="I21" s="238">
        <v>194527.9</v>
      </c>
      <c r="J21" s="243">
        <v>0</v>
      </c>
      <c r="K21" s="245" t="s">
        <v>198</v>
      </c>
    </row>
    <row r="22" spans="1:11" s="161" customFormat="1" ht="12.75" customHeight="1">
      <c r="A22" s="242" t="s">
        <v>199</v>
      </c>
      <c r="B22" s="238">
        <v>2194311.7999999998</v>
      </c>
      <c r="C22" s="238">
        <v>65900</v>
      </c>
      <c r="D22" s="243">
        <v>0</v>
      </c>
      <c r="E22" s="238">
        <v>40837</v>
      </c>
      <c r="F22" s="243">
        <v>0</v>
      </c>
      <c r="G22" s="238">
        <v>27071</v>
      </c>
      <c r="H22" s="243">
        <v>0</v>
      </c>
      <c r="I22" s="238">
        <v>1331612.5</v>
      </c>
      <c r="J22" s="243">
        <v>0</v>
      </c>
      <c r="K22" s="245" t="s">
        <v>200</v>
      </c>
    </row>
    <row r="23" spans="1:11" s="161" customFormat="1" ht="12.75" customHeight="1">
      <c r="A23" s="242" t="s">
        <v>201</v>
      </c>
      <c r="B23" s="238">
        <v>690267.5</v>
      </c>
      <c r="C23" s="238">
        <v>14141</v>
      </c>
      <c r="D23" s="238">
        <v>142</v>
      </c>
      <c r="E23" s="243">
        <v>0</v>
      </c>
      <c r="F23" s="243">
        <v>0</v>
      </c>
      <c r="G23" s="243">
        <v>0</v>
      </c>
      <c r="H23" s="243">
        <v>0</v>
      </c>
      <c r="I23" s="238">
        <v>380151.1</v>
      </c>
      <c r="J23" s="243">
        <v>0</v>
      </c>
      <c r="K23" s="245" t="s">
        <v>202</v>
      </c>
    </row>
    <row r="24" spans="1:11" s="161" customFormat="1" ht="12.75" customHeight="1">
      <c r="A24" s="242" t="s">
        <v>203</v>
      </c>
      <c r="B24" s="238">
        <v>5576662.5000000019</v>
      </c>
      <c r="C24" s="238">
        <v>511480</v>
      </c>
      <c r="D24" s="243">
        <v>0</v>
      </c>
      <c r="E24" s="238">
        <v>536994</v>
      </c>
      <c r="F24" s="243">
        <v>0</v>
      </c>
      <c r="G24" s="238">
        <v>110363</v>
      </c>
      <c r="H24" s="243">
        <v>0</v>
      </c>
      <c r="I24" s="238">
        <v>2488549.4000000004</v>
      </c>
      <c r="J24" s="238">
        <v>4419</v>
      </c>
      <c r="K24" s="245" t="s">
        <v>204</v>
      </c>
    </row>
    <row r="25" spans="1:11" s="161" customFormat="1" ht="12.75" customHeight="1">
      <c r="A25" s="242" t="s">
        <v>205</v>
      </c>
      <c r="B25" s="238">
        <v>870273.2</v>
      </c>
      <c r="C25" s="238">
        <v>2203</v>
      </c>
      <c r="D25" s="243">
        <v>0</v>
      </c>
      <c r="E25" s="243">
        <v>0</v>
      </c>
      <c r="F25" s="243">
        <v>0</v>
      </c>
      <c r="G25" s="243">
        <v>0</v>
      </c>
      <c r="H25" s="243">
        <v>0</v>
      </c>
      <c r="I25" s="238">
        <v>560679.1</v>
      </c>
      <c r="J25" s="243">
        <v>0</v>
      </c>
      <c r="K25" s="245" t="s">
        <v>206</v>
      </c>
    </row>
    <row r="26" spans="1:11" s="161" customFormat="1" ht="12.75" customHeight="1">
      <c r="A26" s="242" t="s">
        <v>207</v>
      </c>
      <c r="B26" s="238">
        <v>834960.5</v>
      </c>
      <c r="C26" s="238">
        <v>6761</v>
      </c>
      <c r="D26" s="243">
        <v>0</v>
      </c>
      <c r="E26" s="243">
        <v>0</v>
      </c>
      <c r="F26" s="243">
        <v>0</v>
      </c>
      <c r="G26" s="243">
        <v>0</v>
      </c>
      <c r="H26" s="243">
        <v>0</v>
      </c>
      <c r="I26" s="238">
        <v>519550.8</v>
      </c>
      <c r="J26" s="243">
        <v>0</v>
      </c>
      <c r="K26" s="245" t="s">
        <v>208</v>
      </c>
    </row>
    <row r="27" spans="1:11" s="161" customFormat="1" ht="12.75" customHeight="1">
      <c r="A27" s="242" t="s">
        <v>209</v>
      </c>
      <c r="B27" s="238">
        <v>675666.7</v>
      </c>
      <c r="C27" s="238">
        <v>51580</v>
      </c>
      <c r="D27" s="243">
        <v>0</v>
      </c>
      <c r="E27" s="243">
        <v>0</v>
      </c>
      <c r="F27" s="243">
        <v>0</v>
      </c>
      <c r="G27" s="238">
        <v>414</v>
      </c>
      <c r="H27" s="243">
        <v>0</v>
      </c>
      <c r="I27" s="238">
        <v>362992.5</v>
      </c>
      <c r="J27" s="243">
        <v>0</v>
      </c>
      <c r="K27" s="245" t="s">
        <v>210</v>
      </c>
    </row>
    <row r="28" spans="1:11" s="161" customFormat="1" ht="12.75" customHeight="1">
      <c r="A28" s="242" t="s">
        <v>211</v>
      </c>
      <c r="B28" s="238">
        <v>4872355.3</v>
      </c>
      <c r="C28" s="238">
        <v>751556</v>
      </c>
      <c r="D28" s="243">
        <v>0</v>
      </c>
      <c r="E28" s="238">
        <v>116405</v>
      </c>
      <c r="F28" s="243">
        <v>0</v>
      </c>
      <c r="G28" s="238">
        <v>101645</v>
      </c>
      <c r="H28" s="243">
        <v>0</v>
      </c>
      <c r="I28" s="238">
        <v>1031141.9</v>
      </c>
      <c r="J28" s="238">
        <v>90</v>
      </c>
      <c r="K28" s="245" t="s">
        <v>212</v>
      </c>
    </row>
    <row r="29" spans="1:11" s="161" customFormat="1" ht="12.75" customHeight="1">
      <c r="A29" s="242" t="s">
        <v>213</v>
      </c>
      <c r="B29" s="238">
        <v>2825657.5</v>
      </c>
      <c r="C29" s="238">
        <v>382937</v>
      </c>
      <c r="D29" s="238">
        <v>2428</v>
      </c>
      <c r="E29" s="238">
        <v>104536</v>
      </c>
      <c r="F29" s="243">
        <v>0</v>
      </c>
      <c r="G29" s="238">
        <v>443710</v>
      </c>
      <c r="H29" s="243">
        <v>0</v>
      </c>
      <c r="I29" s="238">
        <v>706496.9</v>
      </c>
      <c r="J29" s="243">
        <v>0</v>
      </c>
      <c r="K29" s="245" t="s">
        <v>214</v>
      </c>
    </row>
    <row r="30" spans="1:11" s="161" customFormat="1" ht="12.75" customHeight="1">
      <c r="A30" s="242" t="s">
        <v>215</v>
      </c>
      <c r="B30" s="238">
        <v>8290175.1999999993</v>
      </c>
      <c r="C30" s="238">
        <v>1608650</v>
      </c>
      <c r="D30" s="238">
        <v>29241</v>
      </c>
      <c r="E30" s="238">
        <v>1779637</v>
      </c>
      <c r="F30" s="243">
        <v>0</v>
      </c>
      <c r="G30" s="238">
        <v>1227459</v>
      </c>
      <c r="H30" s="243">
        <v>0</v>
      </c>
      <c r="I30" s="238">
        <v>1250312.5</v>
      </c>
      <c r="J30" s="238">
        <v>288248.8</v>
      </c>
      <c r="K30" s="245" t="s">
        <v>216</v>
      </c>
    </row>
    <row r="31" spans="1:11" s="161" customFormat="1" ht="12.75" customHeight="1">
      <c r="A31" s="242" t="s">
        <v>217</v>
      </c>
      <c r="B31" s="238">
        <v>9525429.1999999993</v>
      </c>
      <c r="C31" s="238">
        <v>2111638</v>
      </c>
      <c r="D31" s="238">
        <v>192</v>
      </c>
      <c r="E31" s="238">
        <v>3273184</v>
      </c>
      <c r="F31" s="243">
        <v>0</v>
      </c>
      <c r="G31" s="238">
        <v>837569</v>
      </c>
      <c r="H31" s="243">
        <v>0</v>
      </c>
      <c r="I31" s="238">
        <v>1322651.8</v>
      </c>
      <c r="J31" s="238">
        <v>195117</v>
      </c>
      <c r="K31" s="245" t="s">
        <v>218</v>
      </c>
    </row>
    <row r="32" spans="1:11" s="161" customFormat="1" ht="12.75" customHeight="1">
      <c r="A32" s="242" t="s">
        <v>219</v>
      </c>
      <c r="B32" s="238">
        <v>47348645.5</v>
      </c>
      <c r="C32" s="238">
        <v>3813280</v>
      </c>
      <c r="D32" s="243">
        <v>0</v>
      </c>
      <c r="E32" s="238">
        <v>4624607</v>
      </c>
      <c r="F32" s="238">
        <v>5483765</v>
      </c>
      <c r="G32" s="238">
        <v>26818275</v>
      </c>
      <c r="H32" s="243">
        <v>0</v>
      </c>
      <c r="I32" s="238">
        <v>739845.9</v>
      </c>
      <c r="J32" s="238">
        <v>43970</v>
      </c>
      <c r="K32" s="245" t="s">
        <v>220</v>
      </c>
    </row>
    <row r="33" spans="1:11" s="161" customFormat="1" ht="12.75" customHeight="1">
      <c r="A33" s="242" t="s">
        <v>221</v>
      </c>
      <c r="B33" s="238">
        <v>70487889.499999985</v>
      </c>
      <c r="C33" s="238">
        <v>5465976</v>
      </c>
      <c r="D33" s="238">
        <v>12540</v>
      </c>
      <c r="E33" s="238">
        <v>6277525</v>
      </c>
      <c r="F33" s="238">
        <v>4190757</v>
      </c>
      <c r="G33" s="238">
        <v>40972865</v>
      </c>
      <c r="H33" s="243">
        <v>0</v>
      </c>
      <c r="I33" s="238">
        <v>3451282.5</v>
      </c>
      <c r="J33" s="238">
        <v>24034</v>
      </c>
      <c r="K33" s="245" t="s">
        <v>222</v>
      </c>
    </row>
    <row r="34" spans="1:11" s="161" customFormat="1" ht="12.75" customHeight="1">
      <c r="A34" s="242" t="s">
        <v>223</v>
      </c>
      <c r="B34" s="238">
        <v>28643007.299999997</v>
      </c>
      <c r="C34" s="238">
        <v>2146111</v>
      </c>
      <c r="D34" s="238">
        <v>438</v>
      </c>
      <c r="E34" s="238">
        <v>1127936</v>
      </c>
      <c r="F34" s="238">
        <v>2035471</v>
      </c>
      <c r="G34" s="238">
        <v>17825954</v>
      </c>
      <c r="H34" s="243">
        <v>0</v>
      </c>
      <c r="I34" s="238">
        <v>1413008.7</v>
      </c>
      <c r="J34" s="238">
        <v>3841</v>
      </c>
      <c r="K34" s="245" t="s">
        <v>224</v>
      </c>
    </row>
    <row r="35" spans="1:11" s="161" customFormat="1" ht="12.75" customHeight="1">
      <c r="A35" s="242" t="s">
        <v>225</v>
      </c>
      <c r="B35" s="238">
        <v>12323997.4</v>
      </c>
      <c r="C35" s="238">
        <v>530867</v>
      </c>
      <c r="D35" s="238">
        <v>4148</v>
      </c>
      <c r="E35" s="238">
        <v>234323</v>
      </c>
      <c r="F35" s="238">
        <v>1552501</v>
      </c>
      <c r="G35" s="238">
        <v>4849934</v>
      </c>
      <c r="H35" s="243">
        <v>0</v>
      </c>
      <c r="I35" s="238">
        <v>2034127</v>
      </c>
      <c r="J35" s="238">
        <v>1650</v>
      </c>
      <c r="K35" s="245" t="s">
        <v>226</v>
      </c>
    </row>
    <row r="36" spans="1:11" s="161" customFormat="1" ht="12.75" customHeight="1">
      <c r="A36" s="242" t="s">
        <v>227</v>
      </c>
      <c r="B36" s="238">
        <v>45197681.699999996</v>
      </c>
      <c r="C36" s="238">
        <v>2867016</v>
      </c>
      <c r="D36" s="238">
        <v>1701</v>
      </c>
      <c r="E36" s="238">
        <v>2634167</v>
      </c>
      <c r="F36" s="238">
        <v>5610930</v>
      </c>
      <c r="G36" s="238">
        <v>25551779</v>
      </c>
      <c r="H36" s="243">
        <v>0</v>
      </c>
      <c r="I36" s="238">
        <v>2750381.5</v>
      </c>
      <c r="J36" s="238">
        <v>17534</v>
      </c>
      <c r="K36" s="245" t="s">
        <v>228</v>
      </c>
    </row>
    <row r="37" spans="1:11" s="161" customFormat="1" ht="12.75" customHeight="1">
      <c r="A37" s="242" t="s">
        <v>229</v>
      </c>
      <c r="B37" s="238">
        <v>8418913.9000000004</v>
      </c>
      <c r="C37" s="238">
        <v>3155129</v>
      </c>
      <c r="D37" s="238">
        <v>382883</v>
      </c>
      <c r="E37" s="238">
        <v>1332464</v>
      </c>
      <c r="F37" s="243">
        <v>0</v>
      </c>
      <c r="G37" s="238">
        <v>609835</v>
      </c>
      <c r="H37" s="243">
        <v>0</v>
      </c>
      <c r="I37" s="238">
        <v>1224894.8999999999</v>
      </c>
      <c r="J37" s="238">
        <v>15079</v>
      </c>
      <c r="K37" s="245" t="s">
        <v>230</v>
      </c>
    </row>
    <row r="38" spans="1:11" s="161" customFormat="1" ht="12.75" customHeight="1">
      <c r="A38" s="242" t="s">
        <v>231</v>
      </c>
      <c r="B38" s="238">
        <v>2660796.6999999997</v>
      </c>
      <c r="C38" s="238">
        <v>1094536</v>
      </c>
      <c r="D38" s="238">
        <v>28372</v>
      </c>
      <c r="E38" s="238">
        <v>204843</v>
      </c>
      <c r="F38" s="238">
        <v>1074</v>
      </c>
      <c r="G38" s="238">
        <v>127937</v>
      </c>
      <c r="H38" s="243">
        <v>0</v>
      </c>
      <c r="I38" s="238">
        <v>482733.7</v>
      </c>
      <c r="J38" s="238">
        <v>5366</v>
      </c>
      <c r="K38" s="245" t="s">
        <v>232</v>
      </c>
    </row>
    <row r="39" spans="1:11" s="161" customFormat="1" ht="12.75" customHeight="1">
      <c r="A39" s="269" t="s">
        <v>233</v>
      </c>
      <c r="B39" s="273">
        <v>4029464.9000000004</v>
      </c>
      <c r="C39" s="273">
        <v>995514</v>
      </c>
      <c r="D39" s="273">
        <v>890</v>
      </c>
      <c r="E39" s="273">
        <v>236289</v>
      </c>
      <c r="F39" s="274">
        <v>0</v>
      </c>
      <c r="G39" s="273">
        <v>191423</v>
      </c>
      <c r="H39" s="274">
        <v>0</v>
      </c>
      <c r="I39" s="273">
        <v>403989.6</v>
      </c>
      <c r="J39" s="274">
        <v>0</v>
      </c>
      <c r="K39" s="275" t="s">
        <v>234</v>
      </c>
    </row>
    <row r="40" spans="1:11" s="170" customFormat="1" ht="18.75" customHeight="1">
      <c r="A40" s="301" t="s">
        <v>328</v>
      </c>
      <c r="B40" s="301"/>
      <c r="C40" s="235"/>
      <c r="D40" s="235"/>
      <c r="E40" s="235"/>
      <c r="F40" s="235"/>
      <c r="G40" s="235"/>
      <c r="H40" s="235"/>
      <c r="J40" s="235"/>
      <c r="K40" s="248" t="s">
        <v>277</v>
      </c>
    </row>
    <row r="42" spans="1:11">
      <c r="B42" s="171"/>
    </row>
    <row r="43" spans="1:11" ht="22.5">
      <c r="B43" s="172"/>
    </row>
    <row r="44" spans="1:11" ht="22.5">
      <c r="B44" s="172"/>
    </row>
  </sheetData>
  <mergeCells count="12">
    <mergeCell ref="A40:B40"/>
    <mergeCell ref="I4:I5"/>
    <mergeCell ref="A1:K1"/>
    <mergeCell ref="A3:A5"/>
    <mergeCell ref="K3:K5"/>
    <mergeCell ref="B4:B5"/>
    <mergeCell ref="C4:C5"/>
    <mergeCell ref="D4:D5"/>
    <mergeCell ref="E4:E5"/>
    <mergeCell ref="F4:F5"/>
    <mergeCell ref="G4:G5"/>
    <mergeCell ref="H4:H5"/>
  </mergeCells>
  <phoneticPr fontId="2" type="noConversion"/>
  <pageMargins left="0.23622047244094491" right="0.19685039370078741" top="0.68" bottom="0.27559055118110237" header="0.39370078740157483" footer="0.23622047244094491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Normal="100" workbookViewId="0">
      <selection activeCell="O29" sqref="O29"/>
    </sheetView>
  </sheetViews>
  <sheetFormatPr defaultRowHeight="13.5"/>
  <cols>
    <col min="1" max="1" width="12.5546875" style="167" customWidth="1"/>
    <col min="2" max="10" width="10.88671875" style="167" customWidth="1"/>
    <col min="11" max="11" width="16.21875" style="167" customWidth="1"/>
    <col min="12" max="256" width="8.88671875" style="167"/>
    <col min="257" max="257" width="12.5546875" style="167" customWidth="1"/>
    <col min="258" max="266" width="10.88671875" style="167" customWidth="1"/>
    <col min="267" max="267" width="16.21875" style="167" customWidth="1"/>
    <col min="268" max="512" width="8.88671875" style="167"/>
    <col min="513" max="513" width="12.5546875" style="167" customWidth="1"/>
    <col min="514" max="522" width="10.88671875" style="167" customWidth="1"/>
    <col min="523" max="523" width="16.21875" style="167" customWidth="1"/>
    <col min="524" max="768" width="8.88671875" style="167"/>
    <col min="769" max="769" width="12.5546875" style="167" customWidth="1"/>
    <col min="770" max="778" width="10.88671875" style="167" customWidth="1"/>
    <col min="779" max="779" width="16.21875" style="167" customWidth="1"/>
    <col min="780" max="1024" width="8.88671875" style="167"/>
    <col min="1025" max="1025" width="12.5546875" style="167" customWidth="1"/>
    <col min="1026" max="1034" width="10.88671875" style="167" customWidth="1"/>
    <col min="1035" max="1035" width="16.21875" style="167" customWidth="1"/>
    <col min="1036" max="1280" width="8.88671875" style="167"/>
    <col min="1281" max="1281" width="12.5546875" style="167" customWidth="1"/>
    <col min="1282" max="1290" width="10.88671875" style="167" customWidth="1"/>
    <col min="1291" max="1291" width="16.21875" style="167" customWidth="1"/>
    <col min="1292" max="1536" width="8.88671875" style="167"/>
    <col min="1537" max="1537" width="12.5546875" style="167" customWidth="1"/>
    <col min="1538" max="1546" width="10.88671875" style="167" customWidth="1"/>
    <col min="1547" max="1547" width="16.21875" style="167" customWidth="1"/>
    <col min="1548" max="1792" width="8.88671875" style="167"/>
    <col min="1793" max="1793" width="12.5546875" style="167" customWidth="1"/>
    <col min="1794" max="1802" width="10.88671875" style="167" customWidth="1"/>
    <col min="1803" max="1803" width="16.21875" style="167" customWidth="1"/>
    <col min="1804" max="2048" width="8.88671875" style="167"/>
    <col min="2049" max="2049" width="12.5546875" style="167" customWidth="1"/>
    <col min="2050" max="2058" width="10.88671875" style="167" customWidth="1"/>
    <col min="2059" max="2059" width="16.21875" style="167" customWidth="1"/>
    <col min="2060" max="2304" width="8.88671875" style="167"/>
    <col min="2305" max="2305" width="12.5546875" style="167" customWidth="1"/>
    <col min="2306" max="2314" width="10.88671875" style="167" customWidth="1"/>
    <col min="2315" max="2315" width="16.21875" style="167" customWidth="1"/>
    <col min="2316" max="2560" width="8.88671875" style="167"/>
    <col min="2561" max="2561" width="12.5546875" style="167" customWidth="1"/>
    <col min="2562" max="2570" width="10.88671875" style="167" customWidth="1"/>
    <col min="2571" max="2571" width="16.21875" style="167" customWidth="1"/>
    <col min="2572" max="2816" width="8.88671875" style="167"/>
    <col min="2817" max="2817" width="12.5546875" style="167" customWidth="1"/>
    <col min="2818" max="2826" width="10.88671875" style="167" customWidth="1"/>
    <col min="2827" max="2827" width="16.21875" style="167" customWidth="1"/>
    <col min="2828" max="3072" width="8.88671875" style="167"/>
    <col min="3073" max="3073" width="12.5546875" style="167" customWidth="1"/>
    <col min="3074" max="3082" width="10.88671875" style="167" customWidth="1"/>
    <col min="3083" max="3083" width="16.21875" style="167" customWidth="1"/>
    <col min="3084" max="3328" width="8.88671875" style="167"/>
    <col min="3329" max="3329" width="12.5546875" style="167" customWidth="1"/>
    <col min="3330" max="3338" width="10.88671875" style="167" customWidth="1"/>
    <col min="3339" max="3339" width="16.21875" style="167" customWidth="1"/>
    <col min="3340" max="3584" width="8.88671875" style="167"/>
    <col min="3585" max="3585" width="12.5546875" style="167" customWidth="1"/>
    <col min="3586" max="3594" width="10.88671875" style="167" customWidth="1"/>
    <col min="3595" max="3595" width="16.21875" style="167" customWidth="1"/>
    <col min="3596" max="3840" width="8.88671875" style="167"/>
    <col min="3841" max="3841" width="12.5546875" style="167" customWidth="1"/>
    <col min="3842" max="3850" width="10.88671875" style="167" customWidth="1"/>
    <col min="3851" max="3851" width="16.21875" style="167" customWidth="1"/>
    <col min="3852" max="4096" width="8.88671875" style="167"/>
    <col min="4097" max="4097" width="12.5546875" style="167" customWidth="1"/>
    <col min="4098" max="4106" width="10.88671875" style="167" customWidth="1"/>
    <col min="4107" max="4107" width="16.21875" style="167" customWidth="1"/>
    <col min="4108" max="4352" width="8.88671875" style="167"/>
    <col min="4353" max="4353" width="12.5546875" style="167" customWidth="1"/>
    <col min="4354" max="4362" width="10.88671875" style="167" customWidth="1"/>
    <col min="4363" max="4363" width="16.21875" style="167" customWidth="1"/>
    <col min="4364" max="4608" width="8.88671875" style="167"/>
    <col min="4609" max="4609" width="12.5546875" style="167" customWidth="1"/>
    <col min="4610" max="4618" width="10.88671875" style="167" customWidth="1"/>
    <col min="4619" max="4619" width="16.21875" style="167" customWidth="1"/>
    <col min="4620" max="4864" width="8.88671875" style="167"/>
    <col min="4865" max="4865" width="12.5546875" style="167" customWidth="1"/>
    <col min="4866" max="4874" width="10.88671875" style="167" customWidth="1"/>
    <col min="4875" max="4875" width="16.21875" style="167" customWidth="1"/>
    <col min="4876" max="5120" width="8.88671875" style="167"/>
    <col min="5121" max="5121" width="12.5546875" style="167" customWidth="1"/>
    <col min="5122" max="5130" width="10.88671875" style="167" customWidth="1"/>
    <col min="5131" max="5131" width="16.21875" style="167" customWidth="1"/>
    <col min="5132" max="5376" width="8.88671875" style="167"/>
    <col min="5377" max="5377" width="12.5546875" style="167" customWidth="1"/>
    <col min="5378" max="5386" width="10.88671875" style="167" customWidth="1"/>
    <col min="5387" max="5387" width="16.21875" style="167" customWidth="1"/>
    <col min="5388" max="5632" width="8.88671875" style="167"/>
    <col min="5633" max="5633" width="12.5546875" style="167" customWidth="1"/>
    <col min="5634" max="5642" width="10.88671875" style="167" customWidth="1"/>
    <col min="5643" max="5643" width="16.21875" style="167" customWidth="1"/>
    <col min="5644" max="5888" width="8.88671875" style="167"/>
    <col min="5889" max="5889" width="12.5546875" style="167" customWidth="1"/>
    <col min="5890" max="5898" width="10.88671875" style="167" customWidth="1"/>
    <col min="5899" max="5899" width="16.21875" style="167" customWidth="1"/>
    <col min="5900" max="6144" width="8.88671875" style="167"/>
    <col min="6145" max="6145" width="12.5546875" style="167" customWidth="1"/>
    <col min="6146" max="6154" width="10.88671875" style="167" customWidth="1"/>
    <col min="6155" max="6155" width="16.21875" style="167" customWidth="1"/>
    <col min="6156" max="6400" width="8.88671875" style="167"/>
    <col min="6401" max="6401" width="12.5546875" style="167" customWidth="1"/>
    <col min="6402" max="6410" width="10.88671875" style="167" customWidth="1"/>
    <col min="6411" max="6411" width="16.21875" style="167" customWidth="1"/>
    <col min="6412" max="6656" width="8.88671875" style="167"/>
    <col min="6657" max="6657" width="12.5546875" style="167" customWidth="1"/>
    <col min="6658" max="6666" width="10.88671875" style="167" customWidth="1"/>
    <col min="6667" max="6667" width="16.21875" style="167" customWidth="1"/>
    <col min="6668" max="6912" width="8.88671875" style="167"/>
    <col min="6913" max="6913" width="12.5546875" style="167" customWidth="1"/>
    <col min="6914" max="6922" width="10.88671875" style="167" customWidth="1"/>
    <col min="6923" max="6923" width="16.21875" style="167" customWidth="1"/>
    <col min="6924" max="7168" width="8.88671875" style="167"/>
    <col min="7169" max="7169" width="12.5546875" style="167" customWidth="1"/>
    <col min="7170" max="7178" width="10.88671875" style="167" customWidth="1"/>
    <col min="7179" max="7179" width="16.21875" style="167" customWidth="1"/>
    <col min="7180" max="7424" width="8.88671875" style="167"/>
    <col min="7425" max="7425" width="12.5546875" style="167" customWidth="1"/>
    <col min="7426" max="7434" width="10.88671875" style="167" customWidth="1"/>
    <col min="7435" max="7435" width="16.21875" style="167" customWidth="1"/>
    <col min="7436" max="7680" width="8.88671875" style="167"/>
    <col min="7681" max="7681" width="12.5546875" style="167" customWidth="1"/>
    <col min="7682" max="7690" width="10.88671875" style="167" customWidth="1"/>
    <col min="7691" max="7691" width="16.21875" style="167" customWidth="1"/>
    <col min="7692" max="7936" width="8.88671875" style="167"/>
    <col min="7937" max="7937" width="12.5546875" style="167" customWidth="1"/>
    <col min="7938" max="7946" width="10.88671875" style="167" customWidth="1"/>
    <col min="7947" max="7947" width="16.21875" style="167" customWidth="1"/>
    <col min="7948" max="8192" width="8.88671875" style="167"/>
    <col min="8193" max="8193" width="12.5546875" style="167" customWidth="1"/>
    <col min="8194" max="8202" width="10.88671875" style="167" customWidth="1"/>
    <col min="8203" max="8203" width="16.21875" style="167" customWidth="1"/>
    <col min="8204" max="8448" width="8.88671875" style="167"/>
    <col min="8449" max="8449" width="12.5546875" style="167" customWidth="1"/>
    <col min="8450" max="8458" width="10.88671875" style="167" customWidth="1"/>
    <col min="8459" max="8459" width="16.21875" style="167" customWidth="1"/>
    <col min="8460" max="8704" width="8.88671875" style="167"/>
    <col min="8705" max="8705" width="12.5546875" style="167" customWidth="1"/>
    <col min="8706" max="8714" width="10.88671875" style="167" customWidth="1"/>
    <col min="8715" max="8715" width="16.21875" style="167" customWidth="1"/>
    <col min="8716" max="8960" width="8.88671875" style="167"/>
    <col min="8961" max="8961" width="12.5546875" style="167" customWidth="1"/>
    <col min="8962" max="8970" width="10.88671875" style="167" customWidth="1"/>
    <col min="8971" max="8971" width="16.21875" style="167" customWidth="1"/>
    <col min="8972" max="9216" width="8.88671875" style="167"/>
    <col min="9217" max="9217" width="12.5546875" style="167" customWidth="1"/>
    <col min="9218" max="9226" width="10.88671875" style="167" customWidth="1"/>
    <col min="9227" max="9227" width="16.21875" style="167" customWidth="1"/>
    <col min="9228" max="9472" width="8.88671875" style="167"/>
    <col min="9473" max="9473" width="12.5546875" style="167" customWidth="1"/>
    <col min="9474" max="9482" width="10.88671875" style="167" customWidth="1"/>
    <col min="9483" max="9483" width="16.21875" style="167" customWidth="1"/>
    <col min="9484" max="9728" width="8.88671875" style="167"/>
    <col min="9729" max="9729" width="12.5546875" style="167" customWidth="1"/>
    <col min="9730" max="9738" width="10.88671875" style="167" customWidth="1"/>
    <col min="9739" max="9739" width="16.21875" style="167" customWidth="1"/>
    <col min="9740" max="9984" width="8.88671875" style="167"/>
    <col min="9985" max="9985" width="12.5546875" style="167" customWidth="1"/>
    <col min="9986" max="9994" width="10.88671875" style="167" customWidth="1"/>
    <col min="9995" max="9995" width="16.21875" style="167" customWidth="1"/>
    <col min="9996" max="10240" width="8.88671875" style="167"/>
    <col min="10241" max="10241" width="12.5546875" style="167" customWidth="1"/>
    <col min="10242" max="10250" width="10.88671875" style="167" customWidth="1"/>
    <col min="10251" max="10251" width="16.21875" style="167" customWidth="1"/>
    <col min="10252" max="10496" width="8.88671875" style="167"/>
    <col min="10497" max="10497" width="12.5546875" style="167" customWidth="1"/>
    <col min="10498" max="10506" width="10.88671875" style="167" customWidth="1"/>
    <col min="10507" max="10507" width="16.21875" style="167" customWidth="1"/>
    <col min="10508" max="10752" width="8.88671875" style="167"/>
    <col min="10753" max="10753" width="12.5546875" style="167" customWidth="1"/>
    <col min="10754" max="10762" width="10.88671875" style="167" customWidth="1"/>
    <col min="10763" max="10763" width="16.21875" style="167" customWidth="1"/>
    <col min="10764" max="11008" width="8.88671875" style="167"/>
    <col min="11009" max="11009" width="12.5546875" style="167" customWidth="1"/>
    <col min="11010" max="11018" width="10.88671875" style="167" customWidth="1"/>
    <col min="11019" max="11019" width="16.21875" style="167" customWidth="1"/>
    <col min="11020" max="11264" width="8.88671875" style="167"/>
    <col min="11265" max="11265" width="12.5546875" style="167" customWidth="1"/>
    <col min="11266" max="11274" width="10.88671875" style="167" customWidth="1"/>
    <col min="11275" max="11275" width="16.21875" style="167" customWidth="1"/>
    <col min="11276" max="11520" width="8.88671875" style="167"/>
    <col min="11521" max="11521" width="12.5546875" style="167" customWidth="1"/>
    <col min="11522" max="11530" width="10.88671875" style="167" customWidth="1"/>
    <col min="11531" max="11531" width="16.21875" style="167" customWidth="1"/>
    <col min="11532" max="11776" width="8.88671875" style="167"/>
    <col min="11777" max="11777" width="12.5546875" style="167" customWidth="1"/>
    <col min="11778" max="11786" width="10.88671875" style="167" customWidth="1"/>
    <col min="11787" max="11787" width="16.21875" style="167" customWidth="1"/>
    <col min="11788" max="12032" width="8.88671875" style="167"/>
    <col min="12033" max="12033" width="12.5546875" style="167" customWidth="1"/>
    <col min="12034" max="12042" width="10.88671875" style="167" customWidth="1"/>
    <col min="12043" max="12043" width="16.21875" style="167" customWidth="1"/>
    <col min="12044" max="12288" width="8.88671875" style="167"/>
    <col min="12289" max="12289" width="12.5546875" style="167" customWidth="1"/>
    <col min="12290" max="12298" width="10.88671875" style="167" customWidth="1"/>
    <col min="12299" max="12299" width="16.21875" style="167" customWidth="1"/>
    <col min="12300" max="12544" width="8.88671875" style="167"/>
    <col min="12545" max="12545" width="12.5546875" style="167" customWidth="1"/>
    <col min="12546" max="12554" width="10.88671875" style="167" customWidth="1"/>
    <col min="12555" max="12555" width="16.21875" style="167" customWidth="1"/>
    <col min="12556" max="12800" width="8.88671875" style="167"/>
    <col min="12801" max="12801" width="12.5546875" style="167" customWidth="1"/>
    <col min="12802" max="12810" width="10.88671875" style="167" customWidth="1"/>
    <col min="12811" max="12811" width="16.21875" style="167" customWidth="1"/>
    <col min="12812" max="13056" width="8.88671875" style="167"/>
    <col min="13057" max="13057" width="12.5546875" style="167" customWidth="1"/>
    <col min="13058" max="13066" width="10.88671875" style="167" customWidth="1"/>
    <col min="13067" max="13067" width="16.21875" style="167" customWidth="1"/>
    <col min="13068" max="13312" width="8.88671875" style="167"/>
    <col min="13313" max="13313" width="12.5546875" style="167" customWidth="1"/>
    <col min="13314" max="13322" width="10.88671875" style="167" customWidth="1"/>
    <col min="13323" max="13323" width="16.21875" style="167" customWidth="1"/>
    <col min="13324" max="13568" width="8.88671875" style="167"/>
    <col min="13569" max="13569" width="12.5546875" style="167" customWidth="1"/>
    <col min="13570" max="13578" width="10.88671875" style="167" customWidth="1"/>
    <col min="13579" max="13579" width="16.21875" style="167" customWidth="1"/>
    <col min="13580" max="13824" width="8.88671875" style="167"/>
    <col min="13825" max="13825" width="12.5546875" style="167" customWidth="1"/>
    <col min="13826" max="13834" width="10.88671875" style="167" customWidth="1"/>
    <col min="13835" max="13835" width="16.21875" style="167" customWidth="1"/>
    <col min="13836" max="14080" width="8.88671875" style="167"/>
    <col min="14081" max="14081" width="12.5546875" style="167" customWidth="1"/>
    <col min="14082" max="14090" width="10.88671875" style="167" customWidth="1"/>
    <col min="14091" max="14091" width="16.21875" style="167" customWidth="1"/>
    <col min="14092" max="14336" width="8.88671875" style="167"/>
    <col min="14337" max="14337" width="12.5546875" style="167" customWidth="1"/>
    <col min="14338" max="14346" width="10.88671875" style="167" customWidth="1"/>
    <col min="14347" max="14347" width="16.21875" style="167" customWidth="1"/>
    <col min="14348" max="14592" width="8.88671875" style="167"/>
    <col min="14593" max="14593" width="12.5546875" style="167" customWidth="1"/>
    <col min="14594" max="14602" width="10.88671875" style="167" customWidth="1"/>
    <col min="14603" max="14603" width="16.21875" style="167" customWidth="1"/>
    <col min="14604" max="14848" width="8.88671875" style="167"/>
    <col min="14849" max="14849" width="12.5546875" style="167" customWidth="1"/>
    <col min="14850" max="14858" width="10.88671875" style="167" customWidth="1"/>
    <col min="14859" max="14859" width="16.21875" style="167" customWidth="1"/>
    <col min="14860" max="15104" width="8.88671875" style="167"/>
    <col min="15105" max="15105" width="12.5546875" style="167" customWidth="1"/>
    <col min="15106" max="15114" width="10.88671875" style="167" customWidth="1"/>
    <col min="15115" max="15115" width="16.21875" style="167" customWidth="1"/>
    <col min="15116" max="15360" width="8.88671875" style="167"/>
    <col min="15361" max="15361" width="12.5546875" style="167" customWidth="1"/>
    <col min="15362" max="15370" width="10.88671875" style="167" customWidth="1"/>
    <col min="15371" max="15371" width="16.21875" style="167" customWidth="1"/>
    <col min="15372" max="15616" width="8.88671875" style="167"/>
    <col min="15617" max="15617" width="12.5546875" style="167" customWidth="1"/>
    <col min="15618" max="15626" width="10.88671875" style="167" customWidth="1"/>
    <col min="15627" max="15627" width="16.21875" style="167" customWidth="1"/>
    <col min="15628" max="15872" width="8.88671875" style="167"/>
    <col min="15873" max="15873" width="12.5546875" style="167" customWidth="1"/>
    <col min="15874" max="15882" width="10.88671875" style="167" customWidth="1"/>
    <col min="15883" max="15883" width="16.21875" style="167" customWidth="1"/>
    <col min="15884" max="16128" width="8.88671875" style="167"/>
    <col min="16129" max="16129" width="12.5546875" style="167" customWidth="1"/>
    <col min="16130" max="16138" width="10.88671875" style="167" customWidth="1"/>
    <col min="16139" max="16139" width="16.21875" style="167" customWidth="1"/>
    <col min="16140" max="16384" width="8.88671875" style="167"/>
  </cols>
  <sheetData>
    <row r="1" spans="1:13" s="159" customFormat="1" ht="30.75" customHeight="1">
      <c r="A1" s="319" t="s">
        <v>322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3" s="174" customFormat="1" ht="12.75">
      <c r="A2" s="234" t="s">
        <v>301</v>
      </c>
      <c r="B2" s="234"/>
      <c r="C2" s="234"/>
      <c r="D2" s="234"/>
      <c r="E2" s="234"/>
      <c r="F2" s="234"/>
      <c r="G2" s="234"/>
      <c r="H2" s="234"/>
      <c r="I2" s="234"/>
      <c r="J2" s="235"/>
      <c r="K2" s="214" t="s">
        <v>241</v>
      </c>
    </row>
    <row r="3" spans="1:13" s="174" customFormat="1" ht="14.25" customHeight="1">
      <c r="A3" s="320" t="s">
        <v>242</v>
      </c>
      <c r="B3" s="266" t="s">
        <v>300</v>
      </c>
      <c r="C3" s="267" t="s">
        <v>299</v>
      </c>
      <c r="D3" s="268" t="s">
        <v>298</v>
      </c>
      <c r="E3" s="267" t="s">
        <v>297</v>
      </c>
      <c r="F3" s="267" t="s">
        <v>296</v>
      </c>
      <c r="G3" s="267" t="s">
        <v>295</v>
      </c>
      <c r="H3" s="266" t="s">
        <v>294</v>
      </c>
      <c r="I3" s="267" t="s">
        <v>293</v>
      </c>
      <c r="J3" s="267" t="s">
        <v>292</v>
      </c>
      <c r="K3" s="327" t="s">
        <v>291</v>
      </c>
    </row>
    <row r="4" spans="1:13" s="174" customFormat="1" ht="14.25" customHeight="1">
      <c r="A4" s="321"/>
      <c r="B4" s="221" t="s">
        <v>290</v>
      </c>
      <c r="C4" s="246" t="s">
        <v>289</v>
      </c>
      <c r="D4" s="222" t="s">
        <v>288</v>
      </c>
      <c r="E4" s="246" t="s">
        <v>287</v>
      </c>
      <c r="F4" s="317" t="s">
        <v>286</v>
      </c>
      <c r="G4" s="317" t="s">
        <v>285</v>
      </c>
      <c r="H4" s="321" t="s">
        <v>284</v>
      </c>
      <c r="I4" s="317" t="s">
        <v>283</v>
      </c>
      <c r="J4" s="317" t="s">
        <v>282</v>
      </c>
      <c r="K4" s="328"/>
    </row>
    <row r="5" spans="1:13" s="174" customFormat="1" ht="14.25" customHeight="1">
      <c r="A5" s="322"/>
      <c r="B5" s="264" t="s">
        <v>262</v>
      </c>
      <c r="C5" s="247" t="s">
        <v>281</v>
      </c>
      <c r="D5" s="265" t="s">
        <v>280</v>
      </c>
      <c r="E5" s="247" t="s">
        <v>279</v>
      </c>
      <c r="F5" s="318"/>
      <c r="G5" s="318"/>
      <c r="H5" s="322"/>
      <c r="I5" s="318"/>
      <c r="J5" s="318"/>
      <c r="K5" s="329"/>
    </row>
    <row r="6" spans="1:13" s="176" customFormat="1">
      <c r="A6" s="218" t="s">
        <v>278</v>
      </c>
      <c r="B6" s="249">
        <v>3856518.1999999997</v>
      </c>
      <c r="C6" s="250">
        <v>656093.19999999995</v>
      </c>
      <c r="D6" s="250">
        <v>286037.59999999998</v>
      </c>
      <c r="E6" s="250">
        <v>1401079</v>
      </c>
      <c r="F6" s="250">
        <v>46631640.000000015</v>
      </c>
      <c r="G6" s="250">
        <v>11067472.300000001</v>
      </c>
      <c r="H6" s="250">
        <v>210819.9</v>
      </c>
      <c r="I6" s="250">
        <v>1240132.3</v>
      </c>
      <c r="J6" s="251">
        <v>2011688.6</v>
      </c>
      <c r="K6" s="252" t="s">
        <v>278</v>
      </c>
    </row>
    <row r="7" spans="1:13" s="176" customFormat="1">
      <c r="A7" s="218" t="s">
        <v>264</v>
      </c>
      <c r="B7" s="249">
        <v>3886705.3</v>
      </c>
      <c r="C7" s="250">
        <v>762028.39999999991</v>
      </c>
      <c r="D7" s="250">
        <v>288634.90000000002</v>
      </c>
      <c r="E7" s="250">
        <v>1529259</v>
      </c>
      <c r="F7" s="250">
        <v>47251248.900000013</v>
      </c>
      <c r="G7" s="250">
        <v>11085649.300000001</v>
      </c>
      <c r="H7" s="250">
        <v>208722.9</v>
      </c>
      <c r="I7" s="250">
        <v>1248366.3</v>
      </c>
      <c r="J7" s="251">
        <v>2031041.6</v>
      </c>
      <c r="K7" s="252" t="s">
        <v>264</v>
      </c>
    </row>
    <row r="8" spans="1:13" s="176" customFormat="1">
      <c r="A8" s="218" t="s">
        <v>265</v>
      </c>
      <c r="B8" s="249">
        <v>3879120.3</v>
      </c>
      <c r="C8" s="250">
        <v>884120.8</v>
      </c>
      <c r="D8" s="250">
        <v>286695.7</v>
      </c>
      <c r="E8" s="250">
        <v>1642119</v>
      </c>
      <c r="F8" s="250">
        <v>48611278.600000001</v>
      </c>
      <c r="G8" s="250">
        <v>11115204.300000001</v>
      </c>
      <c r="H8" s="250">
        <v>214192.9</v>
      </c>
      <c r="I8" s="250">
        <v>1266331.3</v>
      </c>
      <c r="J8" s="251">
        <v>2134600.6</v>
      </c>
      <c r="K8" s="252" t="s">
        <v>265</v>
      </c>
    </row>
    <row r="9" spans="1:13" s="176" customFormat="1">
      <c r="A9" s="218" t="s">
        <v>266</v>
      </c>
      <c r="B9" s="249">
        <v>3878974.3</v>
      </c>
      <c r="C9" s="250">
        <v>989277.5</v>
      </c>
      <c r="D9" s="250">
        <v>286090.7</v>
      </c>
      <c r="E9" s="250">
        <v>1783566.6</v>
      </c>
      <c r="F9" s="250">
        <v>49001636.600000001</v>
      </c>
      <c r="G9" s="250">
        <v>11160643.300000001</v>
      </c>
      <c r="H9" s="250">
        <v>214192.9</v>
      </c>
      <c r="I9" s="250">
        <v>1270349.3</v>
      </c>
      <c r="J9" s="251">
        <v>2293438.6</v>
      </c>
      <c r="K9" s="253" t="s">
        <v>266</v>
      </c>
    </row>
    <row r="10" spans="1:13" s="176" customFormat="1">
      <c r="A10" s="218" t="s">
        <v>267</v>
      </c>
      <c r="B10" s="254">
        <v>3881186.3</v>
      </c>
      <c r="C10" s="254">
        <v>1144029.5</v>
      </c>
      <c r="D10" s="254">
        <v>286412.7</v>
      </c>
      <c r="E10" s="254">
        <v>2039780.5</v>
      </c>
      <c r="F10" s="254">
        <v>49258813.899999999</v>
      </c>
      <c r="G10" s="254">
        <v>11161450.300000001</v>
      </c>
      <c r="H10" s="254">
        <v>228470</v>
      </c>
      <c r="I10" s="254">
        <v>1285759.2</v>
      </c>
      <c r="J10" s="254">
        <v>2311331.6</v>
      </c>
      <c r="K10" s="215" t="s">
        <v>267</v>
      </c>
      <c r="L10" s="177"/>
      <c r="M10" s="175"/>
    </row>
    <row r="11" spans="1:13" s="176" customFormat="1">
      <c r="A11" s="218" t="s">
        <v>268</v>
      </c>
      <c r="B11" s="255">
        <v>3889583.7</v>
      </c>
      <c r="C11" s="255">
        <v>1212692.8</v>
      </c>
      <c r="D11" s="255">
        <v>289437.3</v>
      </c>
      <c r="E11" s="255">
        <v>2272969.5</v>
      </c>
      <c r="F11" s="255">
        <v>49484066.700000003</v>
      </c>
      <c r="G11" s="255">
        <v>11190578.800000001</v>
      </c>
      <c r="H11" s="254">
        <v>229207</v>
      </c>
      <c r="I11" s="255">
        <v>1318495.2</v>
      </c>
      <c r="J11" s="255">
        <v>2487902.6</v>
      </c>
      <c r="K11" s="215" t="s">
        <v>268</v>
      </c>
      <c r="L11" s="177"/>
      <c r="M11" s="175"/>
    </row>
    <row r="12" spans="1:13" s="174" customFormat="1">
      <c r="A12" s="218" t="s">
        <v>269</v>
      </c>
      <c r="B12" s="256">
        <v>3898147.7</v>
      </c>
      <c r="C12" s="257">
        <v>1255114.8</v>
      </c>
      <c r="D12" s="257">
        <v>287104</v>
      </c>
      <c r="E12" s="257">
        <v>2498981.2000000002</v>
      </c>
      <c r="F12" s="257">
        <v>49934393.600000001</v>
      </c>
      <c r="G12" s="257">
        <v>11193435.800000001</v>
      </c>
      <c r="H12" s="254">
        <v>229207</v>
      </c>
      <c r="I12" s="257">
        <v>1328257.2</v>
      </c>
      <c r="J12" s="258">
        <v>2496748.7999999998</v>
      </c>
      <c r="K12" s="215" t="s">
        <v>269</v>
      </c>
      <c r="M12" s="175"/>
    </row>
    <row r="13" spans="1:13" s="174" customFormat="1">
      <c r="A13" s="221" t="s">
        <v>323</v>
      </c>
      <c r="B13" s="259">
        <v>3856099.9999999995</v>
      </c>
      <c r="C13" s="259">
        <v>1342149.8</v>
      </c>
      <c r="D13" s="259">
        <v>286672.8</v>
      </c>
      <c r="E13" s="259">
        <v>2751392.2</v>
      </c>
      <c r="F13" s="259">
        <v>50303167.800000012</v>
      </c>
      <c r="G13" s="259">
        <v>11237116.800000001</v>
      </c>
      <c r="H13" s="259">
        <v>228964.99999999997</v>
      </c>
      <c r="I13" s="259">
        <v>1331364.2</v>
      </c>
      <c r="J13" s="259">
        <v>2503644.1</v>
      </c>
      <c r="K13" s="260" t="s">
        <v>323</v>
      </c>
      <c r="M13" s="175"/>
    </row>
    <row r="14" spans="1:13" s="174" customFormat="1">
      <c r="A14" s="242" t="s">
        <v>183</v>
      </c>
      <c r="B14" s="254">
        <v>245792.9</v>
      </c>
      <c r="C14" s="254">
        <v>42691</v>
      </c>
      <c r="D14" s="254">
        <v>23995</v>
      </c>
      <c r="E14" s="254">
        <v>269172.2</v>
      </c>
      <c r="F14" s="254">
        <v>5861578.2999999998</v>
      </c>
      <c r="G14" s="254">
        <v>182527.5</v>
      </c>
      <c r="H14" s="254">
        <v>18411</v>
      </c>
      <c r="I14" s="254">
        <v>261847.9</v>
      </c>
      <c r="J14" s="254">
        <v>199291</v>
      </c>
      <c r="K14" s="261" t="s">
        <v>270</v>
      </c>
      <c r="M14" s="175"/>
    </row>
    <row r="15" spans="1:13" s="174" customFormat="1">
      <c r="A15" s="242" t="s">
        <v>185</v>
      </c>
      <c r="B15" s="254">
        <v>377165.6</v>
      </c>
      <c r="C15" s="254">
        <v>117804</v>
      </c>
      <c r="D15" s="254">
        <v>28763</v>
      </c>
      <c r="E15" s="254">
        <v>543638</v>
      </c>
      <c r="F15" s="254">
        <v>9001852.1999999993</v>
      </c>
      <c r="G15" s="254">
        <v>2528368</v>
      </c>
      <c r="H15" s="254">
        <v>24769.1</v>
      </c>
      <c r="I15" s="254">
        <v>336604.3</v>
      </c>
      <c r="J15" s="254">
        <v>256259.9</v>
      </c>
      <c r="K15" s="261" t="s">
        <v>271</v>
      </c>
      <c r="M15" s="175"/>
    </row>
    <row r="16" spans="1:13" s="174" customFormat="1">
      <c r="A16" s="242" t="s">
        <v>187</v>
      </c>
      <c r="B16" s="254">
        <v>197458</v>
      </c>
      <c r="C16" s="254">
        <v>53453</v>
      </c>
      <c r="D16" s="254">
        <v>9837</v>
      </c>
      <c r="E16" s="254">
        <v>264008</v>
      </c>
      <c r="F16" s="254">
        <v>8347946.4000000004</v>
      </c>
      <c r="G16" s="254">
        <v>359477</v>
      </c>
      <c r="H16" s="254">
        <v>31113</v>
      </c>
      <c r="I16" s="254">
        <v>206730</v>
      </c>
      <c r="J16" s="254">
        <v>826897.3</v>
      </c>
      <c r="K16" s="261" t="s">
        <v>272</v>
      </c>
      <c r="M16" s="175"/>
    </row>
    <row r="17" spans="1:13" s="174" customFormat="1">
      <c r="A17" s="242" t="s">
        <v>189</v>
      </c>
      <c r="B17" s="254">
        <v>219152</v>
      </c>
      <c r="C17" s="254">
        <v>101454.9</v>
      </c>
      <c r="D17" s="254">
        <v>24243</v>
      </c>
      <c r="E17" s="254">
        <v>433822</v>
      </c>
      <c r="F17" s="254">
        <v>5829249.5999999996</v>
      </c>
      <c r="G17" s="254">
        <v>1030287</v>
      </c>
      <c r="H17" s="254">
        <v>1708</v>
      </c>
      <c r="I17" s="254">
        <v>93842</v>
      </c>
      <c r="J17" s="254">
        <v>367233.3</v>
      </c>
      <c r="K17" s="261" t="s">
        <v>273</v>
      </c>
      <c r="M17" s="175"/>
    </row>
    <row r="18" spans="1:13" s="174" customFormat="1">
      <c r="A18" s="242" t="s">
        <v>191</v>
      </c>
      <c r="B18" s="254">
        <v>164653</v>
      </c>
      <c r="C18" s="254">
        <v>12760</v>
      </c>
      <c r="D18" s="254">
        <v>2700.8</v>
      </c>
      <c r="E18" s="254">
        <v>170466</v>
      </c>
      <c r="F18" s="254">
        <v>5231067.5999999996</v>
      </c>
      <c r="G18" s="262">
        <v>0</v>
      </c>
      <c r="H18" s="254">
        <v>10387</v>
      </c>
      <c r="I18" s="254">
        <v>131899</v>
      </c>
      <c r="J18" s="254">
        <v>318388.8</v>
      </c>
      <c r="K18" s="261" t="s">
        <v>274</v>
      </c>
      <c r="M18" s="175"/>
    </row>
    <row r="19" spans="1:13" s="174" customFormat="1">
      <c r="A19" s="242" t="s">
        <v>193</v>
      </c>
      <c r="B19" s="254">
        <v>30670</v>
      </c>
      <c r="C19" s="262">
        <v>0</v>
      </c>
      <c r="D19" s="262">
        <v>0</v>
      </c>
      <c r="E19" s="254">
        <v>6162</v>
      </c>
      <c r="F19" s="254">
        <v>247988</v>
      </c>
      <c r="G19" s="262">
        <v>0</v>
      </c>
      <c r="H19" s="254">
        <v>24837</v>
      </c>
      <c r="I19" s="254">
        <v>27906</v>
      </c>
      <c r="J19" s="254">
        <v>5210</v>
      </c>
      <c r="K19" s="261" t="s">
        <v>275</v>
      </c>
      <c r="M19" s="175"/>
    </row>
    <row r="20" spans="1:13" s="174" customFormat="1">
      <c r="A20" s="242" t="s">
        <v>195</v>
      </c>
      <c r="B20" s="254">
        <v>45053</v>
      </c>
      <c r="C20" s="254">
        <v>12143</v>
      </c>
      <c r="D20" s="262">
        <v>0</v>
      </c>
      <c r="E20" s="254">
        <v>14523</v>
      </c>
      <c r="F20" s="254">
        <v>513610</v>
      </c>
      <c r="G20" s="262">
        <v>0</v>
      </c>
      <c r="H20" s="262">
        <v>0</v>
      </c>
      <c r="I20" s="262">
        <v>0</v>
      </c>
      <c r="J20" s="254">
        <v>9976</v>
      </c>
      <c r="K20" s="261" t="s">
        <v>276</v>
      </c>
      <c r="M20" s="175"/>
    </row>
    <row r="21" spans="1:13" s="174" customFormat="1">
      <c r="A21" s="242" t="s">
        <v>197</v>
      </c>
      <c r="B21" s="262">
        <v>0</v>
      </c>
      <c r="C21" s="254">
        <v>1103</v>
      </c>
      <c r="D21" s="262">
        <v>0</v>
      </c>
      <c r="E21" s="262">
        <v>0</v>
      </c>
      <c r="F21" s="254">
        <v>85661.8</v>
      </c>
      <c r="G21" s="254">
        <v>27297</v>
      </c>
      <c r="H21" s="262">
        <v>0</v>
      </c>
      <c r="I21" s="262">
        <v>0</v>
      </c>
      <c r="J21" s="262">
        <v>0</v>
      </c>
      <c r="K21" s="263" t="s">
        <v>198</v>
      </c>
      <c r="M21" s="175"/>
    </row>
    <row r="22" spans="1:13" s="174" customFormat="1">
      <c r="A22" s="242" t="s">
        <v>199</v>
      </c>
      <c r="B22" s="254">
        <v>47889.8</v>
      </c>
      <c r="C22" s="254">
        <v>36299.199999999997</v>
      </c>
      <c r="D22" s="254">
        <v>17261.099999999999</v>
      </c>
      <c r="E22" s="254">
        <v>440</v>
      </c>
      <c r="F22" s="254">
        <v>493935.7</v>
      </c>
      <c r="G22" s="254">
        <v>13537</v>
      </c>
      <c r="H22" s="262">
        <v>0</v>
      </c>
      <c r="I22" s="254">
        <v>61</v>
      </c>
      <c r="J22" s="262">
        <v>0</v>
      </c>
      <c r="K22" s="263" t="s">
        <v>200</v>
      </c>
      <c r="M22" s="175"/>
    </row>
    <row r="23" spans="1:13" s="174" customFormat="1">
      <c r="A23" s="242" t="s">
        <v>201</v>
      </c>
      <c r="B23" s="254">
        <v>29756</v>
      </c>
      <c r="C23" s="254">
        <v>4079</v>
      </c>
      <c r="D23" s="254">
        <v>694.2</v>
      </c>
      <c r="E23" s="262">
        <v>0</v>
      </c>
      <c r="F23" s="254">
        <v>178521.7</v>
      </c>
      <c r="G23" s="254">
        <v>36657.9</v>
      </c>
      <c r="H23" s="262">
        <v>0</v>
      </c>
      <c r="I23" s="254">
        <v>1643</v>
      </c>
      <c r="J23" s="262">
        <v>0</v>
      </c>
      <c r="K23" s="263" t="s">
        <v>202</v>
      </c>
      <c r="M23" s="175"/>
    </row>
    <row r="24" spans="1:13" s="174" customFormat="1">
      <c r="A24" s="242" t="s">
        <v>203</v>
      </c>
      <c r="B24" s="254">
        <v>128930</v>
      </c>
      <c r="C24" s="254">
        <v>85072.7</v>
      </c>
      <c r="D24" s="254">
        <v>12314.2</v>
      </c>
      <c r="E24" s="254">
        <v>31764</v>
      </c>
      <c r="F24" s="254">
        <v>1126862.2</v>
      </c>
      <c r="G24" s="254">
        <v>226905.8</v>
      </c>
      <c r="H24" s="254">
        <v>816</v>
      </c>
      <c r="I24" s="254">
        <v>10978</v>
      </c>
      <c r="J24" s="254">
        <v>416</v>
      </c>
      <c r="K24" s="263" t="s">
        <v>204</v>
      </c>
      <c r="M24" s="175"/>
    </row>
    <row r="25" spans="1:13" s="174" customFormat="1">
      <c r="A25" s="242" t="s">
        <v>205</v>
      </c>
      <c r="B25" s="254">
        <v>19933.5</v>
      </c>
      <c r="C25" s="254">
        <v>1732.3</v>
      </c>
      <c r="D25" s="254">
        <v>636</v>
      </c>
      <c r="E25" s="262">
        <v>0</v>
      </c>
      <c r="F25" s="254">
        <v>234865.7</v>
      </c>
      <c r="G25" s="254">
        <v>42758.5</v>
      </c>
      <c r="H25" s="262">
        <v>0</v>
      </c>
      <c r="I25" s="254">
        <v>816</v>
      </c>
      <c r="J25" s="262">
        <v>0</v>
      </c>
      <c r="K25" s="263" t="s">
        <v>206</v>
      </c>
      <c r="M25" s="175"/>
    </row>
    <row r="26" spans="1:13" s="174" customFormat="1">
      <c r="A26" s="242" t="s">
        <v>207</v>
      </c>
      <c r="B26" s="254">
        <v>36607.599999999999</v>
      </c>
      <c r="C26" s="254">
        <v>15405.5</v>
      </c>
      <c r="D26" s="262">
        <v>0</v>
      </c>
      <c r="E26" s="262">
        <v>0</v>
      </c>
      <c r="F26" s="254">
        <v>207767.8</v>
      </c>
      <c r="G26" s="254">
        <v>26151</v>
      </c>
      <c r="H26" s="254">
        <v>1139.9000000000001</v>
      </c>
      <c r="I26" s="254">
        <v>119</v>
      </c>
      <c r="J26" s="262">
        <v>0</v>
      </c>
      <c r="K26" s="263" t="s">
        <v>208</v>
      </c>
      <c r="M26" s="175"/>
    </row>
    <row r="27" spans="1:13" s="174" customFormat="1">
      <c r="A27" s="242" t="s">
        <v>209</v>
      </c>
      <c r="B27" s="254">
        <v>13968.9</v>
      </c>
      <c r="C27" s="254">
        <v>1777.8</v>
      </c>
      <c r="D27" s="254">
        <v>1897.5</v>
      </c>
      <c r="E27" s="254">
        <v>523</v>
      </c>
      <c r="F27" s="254">
        <v>178589.5</v>
      </c>
      <c r="G27" s="254">
        <v>58568.5</v>
      </c>
      <c r="H27" s="262">
        <v>0</v>
      </c>
      <c r="I27" s="262">
        <v>0</v>
      </c>
      <c r="J27" s="254">
        <v>327</v>
      </c>
      <c r="K27" s="263" t="s">
        <v>210</v>
      </c>
      <c r="M27" s="175"/>
    </row>
    <row r="28" spans="1:13" s="174" customFormat="1">
      <c r="A28" s="242" t="s">
        <v>211</v>
      </c>
      <c r="B28" s="254">
        <v>83179</v>
      </c>
      <c r="C28" s="254">
        <v>180345.3</v>
      </c>
      <c r="D28" s="254">
        <v>13711</v>
      </c>
      <c r="E28" s="254">
        <v>36252</v>
      </c>
      <c r="F28" s="254">
        <v>578685.30000000005</v>
      </c>
      <c r="G28" s="254">
        <v>62513.8</v>
      </c>
      <c r="H28" s="254">
        <v>1230</v>
      </c>
      <c r="I28" s="262">
        <v>0</v>
      </c>
      <c r="J28" s="254">
        <v>165</v>
      </c>
      <c r="K28" s="263" t="s">
        <v>212</v>
      </c>
      <c r="M28" s="175"/>
    </row>
    <row r="29" spans="1:13" s="174" customFormat="1">
      <c r="A29" s="242" t="s">
        <v>213</v>
      </c>
      <c r="B29" s="254">
        <v>55339.5</v>
      </c>
      <c r="C29" s="254">
        <v>7380.4</v>
      </c>
      <c r="D29" s="254">
        <v>8583.1</v>
      </c>
      <c r="E29" s="254">
        <v>68490</v>
      </c>
      <c r="F29" s="254">
        <v>449567.5</v>
      </c>
      <c r="G29" s="254">
        <v>21633</v>
      </c>
      <c r="H29" s="254">
        <v>68892.800000000003</v>
      </c>
      <c r="I29" s="254">
        <v>709</v>
      </c>
      <c r="J29" s="262">
        <v>0</v>
      </c>
      <c r="K29" s="263" t="s">
        <v>214</v>
      </c>
      <c r="M29" s="175"/>
    </row>
    <row r="30" spans="1:13" s="174" customFormat="1">
      <c r="A30" s="242" t="s">
        <v>215</v>
      </c>
      <c r="B30" s="254">
        <v>158284.20000000001</v>
      </c>
      <c r="C30" s="254">
        <v>38054</v>
      </c>
      <c r="D30" s="254">
        <v>23975.3</v>
      </c>
      <c r="E30" s="254">
        <v>135673</v>
      </c>
      <c r="F30" s="254">
        <v>870670.1</v>
      </c>
      <c r="G30" s="254">
        <v>303009.90000000002</v>
      </c>
      <c r="H30" s="254">
        <v>14742.9</v>
      </c>
      <c r="I30" s="254">
        <v>2318</v>
      </c>
      <c r="J30" s="254">
        <v>3911</v>
      </c>
      <c r="K30" s="263" t="s">
        <v>216</v>
      </c>
      <c r="M30" s="175"/>
    </row>
    <row r="31" spans="1:13" s="174" customFormat="1">
      <c r="A31" s="242" t="s">
        <v>217</v>
      </c>
      <c r="B31" s="254">
        <v>47211.4</v>
      </c>
      <c r="C31" s="254">
        <v>65626.2</v>
      </c>
      <c r="D31" s="254">
        <v>4734</v>
      </c>
      <c r="E31" s="254">
        <v>92712</v>
      </c>
      <c r="F31" s="254">
        <v>918654.49999999988</v>
      </c>
      <c r="G31" s="254">
        <v>137290</v>
      </c>
      <c r="H31" s="254">
        <v>6052</v>
      </c>
      <c r="I31" s="262">
        <v>0</v>
      </c>
      <c r="J31" s="254">
        <v>2353</v>
      </c>
      <c r="K31" s="263" t="s">
        <v>218</v>
      </c>
      <c r="M31" s="175"/>
    </row>
    <row r="32" spans="1:13" s="174" customFormat="1">
      <c r="A32" s="242" t="s">
        <v>219</v>
      </c>
      <c r="B32" s="254">
        <v>61742</v>
      </c>
      <c r="C32" s="254">
        <v>32167</v>
      </c>
      <c r="D32" s="254">
        <v>7625</v>
      </c>
      <c r="E32" s="254">
        <v>103206</v>
      </c>
      <c r="F32" s="254">
        <v>1522139.6</v>
      </c>
      <c r="G32" s="254">
        <v>657719</v>
      </c>
      <c r="H32" s="262">
        <v>0</v>
      </c>
      <c r="I32" s="254">
        <v>83815</v>
      </c>
      <c r="J32" s="254">
        <v>64206</v>
      </c>
      <c r="K32" s="263" t="s">
        <v>220</v>
      </c>
      <c r="M32" s="175"/>
    </row>
    <row r="33" spans="1:13" s="174" customFormat="1">
      <c r="A33" s="242" t="s">
        <v>221</v>
      </c>
      <c r="B33" s="254">
        <v>1246820.2999999998</v>
      </c>
      <c r="C33" s="254">
        <v>112450</v>
      </c>
      <c r="D33" s="254">
        <v>12589.1</v>
      </c>
      <c r="E33" s="254">
        <v>174321</v>
      </c>
      <c r="F33" s="254">
        <v>2715407.8000000003</v>
      </c>
      <c r="G33" s="254">
        <v>2520346</v>
      </c>
      <c r="H33" s="262">
        <v>0</v>
      </c>
      <c r="I33" s="254">
        <v>93807</v>
      </c>
      <c r="J33" s="254">
        <v>434660.8</v>
      </c>
      <c r="K33" s="263" t="s">
        <v>222</v>
      </c>
      <c r="M33" s="175"/>
    </row>
    <row r="34" spans="1:13" s="174" customFormat="1">
      <c r="A34" s="242" t="s">
        <v>223</v>
      </c>
      <c r="B34" s="254">
        <v>11185</v>
      </c>
      <c r="C34" s="254">
        <v>57935</v>
      </c>
      <c r="D34" s="254">
        <v>10533.4</v>
      </c>
      <c r="E34" s="254">
        <v>79842</v>
      </c>
      <c r="F34" s="254">
        <v>1059069.2</v>
      </c>
      <c r="G34" s="254">
        <v>922044.8</v>
      </c>
      <c r="H34" s="262">
        <v>0</v>
      </c>
      <c r="I34" s="254">
        <v>1082</v>
      </c>
      <c r="J34" s="254">
        <v>1280</v>
      </c>
      <c r="K34" s="263" t="s">
        <v>224</v>
      </c>
      <c r="M34" s="175"/>
    </row>
    <row r="35" spans="1:13" s="174" customFormat="1">
      <c r="A35" s="242" t="s">
        <v>225</v>
      </c>
      <c r="B35" s="254">
        <v>108313.3</v>
      </c>
      <c r="C35" s="254">
        <v>37020.699999999997</v>
      </c>
      <c r="D35" s="254">
        <v>10137.5</v>
      </c>
      <c r="E35" s="254">
        <v>15428</v>
      </c>
      <c r="F35" s="254">
        <v>1213846.5</v>
      </c>
      <c r="G35" s="254">
        <v>117349.5</v>
      </c>
      <c r="H35" s="262">
        <v>0</v>
      </c>
      <c r="I35" s="254">
        <v>2549</v>
      </c>
      <c r="J35" s="262">
        <v>0</v>
      </c>
      <c r="K35" s="263" t="s">
        <v>226</v>
      </c>
      <c r="M35" s="175"/>
    </row>
    <row r="36" spans="1:13" s="174" customFormat="1">
      <c r="A36" s="242" t="s">
        <v>227</v>
      </c>
      <c r="B36" s="254">
        <v>486681.8</v>
      </c>
      <c r="C36" s="254">
        <v>89534.9</v>
      </c>
      <c r="D36" s="254">
        <v>46486.2</v>
      </c>
      <c r="E36" s="254">
        <v>89789</v>
      </c>
      <c r="F36" s="254">
        <v>2132323.1</v>
      </c>
      <c r="G36" s="254">
        <v>1415535.6</v>
      </c>
      <c r="H36" s="262">
        <v>0</v>
      </c>
      <c r="I36" s="254">
        <v>41079</v>
      </c>
      <c r="J36" s="254">
        <v>2454</v>
      </c>
      <c r="K36" s="263" t="s">
        <v>228</v>
      </c>
      <c r="M36" s="175"/>
    </row>
    <row r="37" spans="1:13" s="174" customFormat="1">
      <c r="A37" s="242" t="s">
        <v>229</v>
      </c>
      <c r="B37" s="254">
        <v>23837.200000000001</v>
      </c>
      <c r="C37" s="254">
        <v>50781.8</v>
      </c>
      <c r="D37" s="254">
        <v>10971.4</v>
      </c>
      <c r="E37" s="254">
        <v>135520</v>
      </c>
      <c r="F37" s="254">
        <v>685096.10000000009</v>
      </c>
      <c r="G37" s="254">
        <v>481962</v>
      </c>
      <c r="H37" s="254">
        <v>3475</v>
      </c>
      <c r="I37" s="254">
        <v>11248</v>
      </c>
      <c r="J37" s="254">
        <v>9827</v>
      </c>
      <c r="K37" s="263" t="s">
        <v>230</v>
      </c>
      <c r="M37" s="175"/>
    </row>
    <row r="38" spans="1:13" s="174" customFormat="1">
      <c r="A38" s="242" t="s">
        <v>231</v>
      </c>
      <c r="B38" s="262">
        <v>0</v>
      </c>
      <c r="C38" s="254">
        <v>37975</v>
      </c>
      <c r="D38" s="254">
        <v>6418</v>
      </c>
      <c r="E38" s="254">
        <v>59162</v>
      </c>
      <c r="F38" s="254">
        <v>291354.09999999998</v>
      </c>
      <c r="G38" s="254">
        <v>26656</v>
      </c>
      <c r="H38" s="254">
        <v>10901.8</v>
      </c>
      <c r="I38" s="254">
        <v>22311</v>
      </c>
      <c r="J38" s="254">
        <v>146</v>
      </c>
      <c r="K38" s="263" t="s">
        <v>232</v>
      </c>
      <c r="M38" s="175"/>
    </row>
    <row r="39" spans="1:13" s="173" customFormat="1" ht="14.25" customHeight="1">
      <c r="A39" s="269" t="s">
        <v>233</v>
      </c>
      <c r="B39" s="270">
        <v>16476</v>
      </c>
      <c r="C39" s="270">
        <v>147104.1</v>
      </c>
      <c r="D39" s="270">
        <v>8567</v>
      </c>
      <c r="E39" s="270">
        <v>26479</v>
      </c>
      <c r="F39" s="270">
        <v>326857.5</v>
      </c>
      <c r="G39" s="270">
        <v>38522</v>
      </c>
      <c r="H39" s="270">
        <v>10489.5</v>
      </c>
      <c r="I39" s="271">
        <v>0</v>
      </c>
      <c r="J39" s="270">
        <v>642</v>
      </c>
      <c r="K39" s="272" t="s">
        <v>234</v>
      </c>
    </row>
    <row r="40" spans="1:13">
      <c r="A40" s="301" t="s">
        <v>328</v>
      </c>
      <c r="B40" s="301"/>
      <c r="C40" s="235"/>
      <c r="D40" s="235"/>
      <c r="E40" s="235"/>
      <c r="F40" s="235"/>
      <c r="G40" s="235"/>
      <c r="H40" s="235"/>
      <c r="I40" s="170"/>
      <c r="J40" s="235"/>
      <c r="K40" s="248" t="s">
        <v>277</v>
      </c>
    </row>
    <row r="41" spans="1:13">
      <c r="B41" s="171"/>
    </row>
  </sheetData>
  <mergeCells count="9">
    <mergeCell ref="A40:B40"/>
    <mergeCell ref="A1:K1"/>
    <mergeCell ref="A3:A5"/>
    <mergeCell ref="K3:K5"/>
    <mergeCell ref="F4:F5"/>
    <mergeCell ref="G4:G5"/>
    <mergeCell ref="H4:H5"/>
    <mergeCell ref="I4:I5"/>
    <mergeCell ref="J4:J5"/>
  </mergeCells>
  <phoneticPr fontId="2" type="noConversion"/>
  <pageMargins left="0.12" right="0.12" top="0.44" bottom="0.23" header="0.17" footer="0.13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Normal="100" workbookViewId="0">
      <selection activeCell="O33" sqref="O33"/>
    </sheetView>
  </sheetViews>
  <sheetFormatPr defaultRowHeight="13.5"/>
  <cols>
    <col min="1" max="1" width="12.5546875" style="167" customWidth="1"/>
    <col min="2" max="10" width="10.88671875" style="167" customWidth="1"/>
    <col min="11" max="11" width="15.88671875" style="167" customWidth="1"/>
    <col min="12" max="256" width="8.88671875" style="167"/>
    <col min="257" max="257" width="12.5546875" style="167" customWidth="1"/>
    <col min="258" max="266" width="10.88671875" style="167" customWidth="1"/>
    <col min="267" max="267" width="15.88671875" style="167" customWidth="1"/>
    <col min="268" max="512" width="8.88671875" style="167"/>
    <col min="513" max="513" width="12.5546875" style="167" customWidth="1"/>
    <col min="514" max="522" width="10.88671875" style="167" customWidth="1"/>
    <col min="523" max="523" width="15.88671875" style="167" customWidth="1"/>
    <col min="524" max="768" width="8.88671875" style="167"/>
    <col min="769" max="769" width="12.5546875" style="167" customWidth="1"/>
    <col min="770" max="778" width="10.88671875" style="167" customWidth="1"/>
    <col min="779" max="779" width="15.88671875" style="167" customWidth="1"/>
    <col min="780" max="1024" width="8.88671875" style="167"/>
    <col min="1025" max="1025" width="12.5546875" style="167" customWidth="1"/>
    <col min="1026" max="1034" width="10.88671875" style="167" customWidth="1"/>
    <col min="1035" max="1035" width="15.88671875" style="167" customWidth="1"/>
    <col min="1036" max="1280" width="8.88671875" style="167"/>
    <col min="1281" max="1281" width="12.5546875" style="167" customWidth="1"/>
    <col min="1282" max="1290" width="10.88671875" style="167" customWidth="1"/>
    <col min="1291" max="1291" width="15.88671875" style="167" customWidth="1"/>
    <col min="1292" max="1536" width="8.88671875" style="167"/>
    <col min="1537" max="1537" width="12.5546875" style="167" customWidth="1"/>
    <col min="1538" max="1546" width="10.88671875" style="167" customWidth="1"/>
    <col min="1547" max="1547" width="15.88671875" style="167" customWidth="1"/>
    <col min="1548" max="1792" width="8.88671875" style="167"/>
    <col min="1793" max="1793" width="12.5546875" style="167" customWidth="1"/>
    <col min="1794" max="1802" width="10.88671875" style="167" customWidth="1"/>
    <col min="1803" max="1803" width="15.88671875" style="167" customWidth="1"/>
    <col min="1804" max="2048" width="8.88671875" style="167"/>
    <col min="2049" max="2049" width="12.5546875" style="167" customWidth="1"/>
    <col min="2050" max="2058" width="10.88671875" style="167" customWidth="1"/>
    <col min="2059" max="2059" width="15.88671875" style="167" customWidth="1"/>
    <col min="2060" max="2304" width="8.88671875" style="167"/>
    <col min="2305" max="2305" width="12.5546875" style="167" customWidth="1"/>
    <col min="2306" max="2314" width="10.88671875" style="167" customWidth="1"/>
    <col min="2315" max="2315" width="15.88671875" style="167" customWidth="1"/>
    <col min="2316" max="2560" width="8.88671875" style="167"/>
    <col min="2561" max="2561" width="12.5546875" style="167" customWidth="1"/>
    <col min="2562" max="2570" width="10.88671875" style="167" customWidth="1"/>
    <col min="2571" max="2571" width="15.88671875" style="167" customWidth="1"/>
    <col min="2572" max="2816" width="8.88671875" style="167"/>
    <col min="2817" max="2817" width="12.5546875" style="167" customWidth="1"/>
    <col min="2818" max="2826" width="10.88671875" style="167" customWidth="1"/>
    <col min="2827" max="2827" width="15.88671875" style="167" customWidth="1"/>
    <col min="2828" max="3072" width="8.88671875" style="167"/>
    <col min="3073" max="3073" width="12.5546875" style="167" customWidth="1"/>
    <col min="3074" max="3082" width="10.88671875" style="167" customWidth="1"/>
    <col min="3083" max="3083" width="15.88671875" style="167" customWidth="1"/>
    <col min="3084" max="3328" width="8.88671875" style="167"/>
    <col min="3329" max="3329" width="12.5546875" style="167" customWidth="1"/>
    <col min="3330" max="3338" width="10.88671875" style="167" customWidth="1"/>
    <col min="3339" max="3339" width="15.88671875" style="167" customWidth="1"/>
    <col min="3340" max="3584" width="8.88671875" style="167"/>
    <col min="3585" max="3585" width="12.5546875" style="167" customWidth="1"/>
    <col min="3586" max="3594" width="10.88671875" style="167" customWidth="1"/>
    <col min="3595" max="3595" width="15.88671875" style="167" customWidth="1"/>
    <col min="3596" max="3840" width="8.88671875" style="167"/>
    <col min="3841" max="3841" width="12.5546875" style="167" customWidth="1"/>
    <col min="3842" max="3850" width="10.88671875" style="167" customWidth="1"/>
    <col min="3851" max="3851" width="15.88671875" style="167" customWidth="1"/>
    <col min="3852" max="4096" width="8.88671875" style="167"/>
    <col min="4097" max="4097" width="12.5546875" style="167" customWidth="1"/>
    <col min="4098" max="4106" width="10.88671875" style="167" customWidth="1"/>
    <col min="4107" max="4107" width="15.88671875" style="167" customWidth="1"/>
    <col min="4108" max="4352" width="8.88671875" style="167"/>
    <col min="4353" max="4353" width="12.5546875" style="167" customWidth="1"/>
    <col min="4354" max="4362" width="10.88671875" style="167" customWidth="1"/>
    <col min="4363" max="4363" width="15.88671875" style="167" customWidth="1"/>
    <col min="4364" max="4608" width="8.88671875" style="167"/>
    <col min="4609" max="4609" width="12.5546875" style="167" customWidth="1"/>
    <col min="4610" max="4618" width="10.88671875" style="167" customWidth="1"/>
    <col min="4619" max="4619" width="15.88671875" style="167" customWidth="1"/>
    <col min="4620" max="4864" width="8.88671875" style="167"/>
    <col min="4865" max="4865" width="12.5546875" style="167" customWidth="1"/>
    <col min="4866" max="4874" width="10.88671875" style="167" customWidth="1"/>
    <col min="4875" max="4875" width="15.88671875" style="167" customWidth="1"/>
    <col min="4876" max="5120" width="8.88671875" style="167"/>
    <col min="5121" max="5121" width="12.5546875" style="167" customWidth="1"/>
    <col min="5122" max="5130" width="10.88671875" style="167" customWidth="1"/>
    <col min="5131" max="5131" width="15.88671875" style="167" customWidth="1"/>
    <col min="5132" max="5376" width="8.88671875" style="167"/>
    <col min="5377" max="5377" width="12.5546875" style="167" customWidth="1"/>
    <col min="5378" max="5386" width="10.88671875" style="167" customWidth="1"/>
    <col min="5387" max="5387" width="15.88671875" style="167" customWidth="1"/>
    <col min="5388" max="5632" width="8.88671875" style="167"/>
    <col min="5633" max="5633" width="12.5546875" style="167" customWidth="1"/>
    <col min="5634" max="5642" width="10.88671875" style="167" customWidth="1"/>
    <col min="5643" max="5643" width="15.88671875" style="167" customWidth="1"/>
    <col min="5644" max="5888" width="8.88671875" style="167"/>
    <col min="5889" max="5889" width="12.5546875" style="167" customWidth="1"/>
    <col min="5890" max="5898" width="10.88671875" style="167" customWidth="1"/>
    <col min="5899" max="5899" width="15.88671875" style="167" customWidth="1"/>
    <col min="5900" max="6144" width="8.88671875" style="167"/>
    <col min="6145" max="6145" width="12.5546875" style="167" customWidth="1"/>
    <col min="6146" max="6154" width="10.88671875" style="167" customWidth="1"/>
    <col min="6155" max="6155" width="15.88671875" style="167" customWidth="1"/>
    <col min="6156" max="6400" width="8.88671875" style="167"/>
    <col min="6401" max="6401" width="12.5546875" style="167" customWidth="1"/>
    <col min="6402" max="6410" width="10.88671875" style="167" customWidth="1"/>
    <col min="6411" max="6411" width="15.88671875" style="167" customWidth="1"/>
    <col min="6412" max="6656" width="8.88671875" style="167"/>
    <col min="6657" max="6657" width="12.5546875" style="167" customWidth="1"/>
    <col min="6658" max="6666" width="10.88671875" style="167" customWidth="1"/>
    <col min="6667" max="6667" width="15.88671875" style="167" customWidth="1"/>
    <col min="6668" max="6912" width="8.88671875" style="167"/>
    <col min="6913" max="6913" width="12.5546875" style="167" customWidth="1"/>
    <col min="6914" max="6922" width="10.88671875" style="167" customWidth="1"/>
    <col min="6923" max="6923" width="15.88671875" style="167" customWidth="1"/>
    <col min="6924" max="7168" width="8.88671875" style="167"/>
    <col min="7169" max="7169" width="12.5546875" style="167" customWidth="1"/>
    <col min="7170" max="7178" width="10.88671875" style="167" customWidth="1"/>
    <col min="7179" max="7179" width="15.88671875" style="167" customWidth="1"/>
    <col min="7180" max="7424" width="8.88671875" style="167"/>
    <col min="7425" max="7425" width="12.5546875" style="167" customWidth="1"/>
    <col min="7426" max="7434" width="10.88671875" style="167" customWidth="1"/>
    <col min="7435" max="7435" width="15.88671875" style="167" customWidth="1"/>
    <col min="7436" max="7680" width="8.88671875" style="167"/>
    <col min="7681" max="7681" width="12.5546875" style="167" customWidth="1"/>
    <col min="7682" max="7690" width="10.88671875" style="167" customWidth="1"/>
    <col min="7691" max="7691" width="15.88671875" style="167" customWidth="1"/>
    <col min="7692" max="7936" width="8.88671875" style="167"/>
    <col min="7937" max="7937" width="12.5546875" style="167" customWidth="1"/>
    <col min="7938" max="7946" width="10.88671875" style="167" customWidth="1"/>
    <col min="7947" max="7947" width="15.88671875" style="167" customWidth="1"/>
    <col min="7948" max="8192" width="8.88671875" style="167"/>
    <col min="8193" max="8193" width="12.5546875" style="167" customWidth="1"/>
    <col min="8194" max="8202" width="10.88671875" style="167" customWidth="1"/>
    <col min="8203" max="8203" width="15.88671875" style="167" customWidth="1"/>
    <col min="8204" max="8448" width="8.88671875" style="167"/>
    <col min="8449" max="8449" width="12.5546875" style="167" customWidth="1"/>
    <col min="8450" max="8458" width="10.88671875" style="167" customWidth="1"/>
    <col min="8459" max="8459" width="15.88671875" style="167" customWidth="1"/>
    <col min="8460" max="8704" width="8.88671875" style="167"/>
    <col min="8705" max="8705" width="12.5546875" style="167" customWidth="1"/>
    <col min="8706" max="8714" width="10.88671875" style="167" customWidth="1"/>
    <col min="8715" max="8715" width="15.88671875" style="167" customWidth="1"/>
    <col min="8716" max="8960" width="8.88671875" style="167"/>
    <col min="8961" max="8961" width="12.5546875" style="167" customWidth="1"/>
    <col min="8962" max="8970" width="10.88671875" style="167" customWidth="1"/>
    <col min="8971" max="8971" width="15.88671875" style="167" customWidth="1"/>
    <col min="8972" max="9216" width="8.88671875" style="167"/>
    <col min="9217" max="9217" width="12.5546875" style="167" customWidth="1"/>
    <col min="9218" max="9226" width="10.88671875" style="167" customWidth="1"/>
    <col min="9227" max="9227" width="15.88671875" style="167" customWidth="1"/>
    <col min="9228" max="9472" width="8.88671875" style="167"/>
    <col min="9473" max="9473" width="12.5546875" style="167" customWidth="1"/>
    <col min="9474" max="9482" width="10.88671875" style="167" customWidth="1"/>
    <col min="9483" max="9483" width="15.88671875" style="167" customWidth="1"/>
    <col min="9484" max="9728" width="8.88671875" style="167"/>
    <col min="9729" max="9729" width="12.5546875" style="167" customWidth="1"/>
    <col min="9730" max="9738" width="10.88671875" style="167" customWidth="1"/>
    <col min="9739" max="9739" width="15.88671875" style="167" customWidth="1"/>
    <col min="9740" max="9984" width="8.88671875" style="167"/>
    <col min="9985" max="9985" width="12.5546875" style="167" customWidth="1"/>
    <col min="9986" max="9994" width="10.88671875" style="167" customWidth="1"/>
    <col min="9995" max="9995" width="15.88671875" style="167" customWidth="1"/>
    <col min="9996" max="10240" width="8.88671875" style="167"/>
    <col min="10241" max="10241" width="12.5546875" style="167" customWidth="1"/>
    <col min="10242" max="10250" width="10.88671875" style="167" customWidth="1"/>
    <col min="10251" max="10251" width="15.88671875" style="167" customWidth="1"/>
    <col min="10252" max="10496" width="8.88671875" style="167"/>
    <col min="10497" max="10497" width="12.5546875" style="167" customWidth="1"/>
    <col min="10498" max="10506" width="10.88671875" style="167" customWidth="1"/>
    <col min="10507" max="10507" width="15.88671875" style="167" customWidth="1"/>
    <col min="10508" max="10752" width="8.88671875" style="167"/>
    <col min="10753" max="10753" width="12.5546875" style="167" customWidth="1"/>
    <col min="10754" max="10762" width="10.88671875" style="167" customWidth="1"/>
    <col min="10763" max="10763" width="15.88671875" style="167" customWidth="1"/>
    <col min="10764" max="11008" width="8.88671875" style="167"/>
    <col min="11009" max="11009" width="12.5546875" style="167" customWidth="1"/>
    <col min="11010" max="11018" width="10.88671875" style="167" customWidth="1"/>
    <col min="11019" max="11019" width="15.88671875" style="167" customWidth="1"/>
    <col min="11020" max="11264" width="8.88671875" style="167"/>
    <col min="11265" max="11265" width="12.5546875" style="167" customWidth="1"/>
    <col min="11266" max="11274" width="10.88671875" style="167" customWidth="1"/>
    <col min="11275" max="11275" width="15.88671875" style="167" customWidth="1"/>
    <col min="11276" max="11520" width="8.88671875" style="167"/>
    <col min="11521" max="11521" width="12.5546875" style="167" customWidth="1"/>
    <col min="11522" max="11530" width="10.88671875" style="167" customWidth="1"/>
    <col min="11531" max="11531" width="15.88671875" style="167" customWidth="1"/>
    <col min="11532" max="11776" width="8.88671875" style="167"/>
    <col min="11777" max="11777" width="12.5546875" style="167" customWidth="1"/>
    <col min="11778" max="11786" width="10.88671875" style="167" customWidth="1"/>
    <col min="11787" max="11787" width="15.88671875" style="167" customWidth="1"/>
    <col min="11788" max="12032" width="8.88671875" style="167"/>
    <col min="12033" max="12033" width="12.5546875" style="167" customWidth="1"/>
    <col min="12034" max="12042" width="10.88671875" style="167" customWidth="1"/>
    <col min="12043" max="12043" width="15.88671875" style="167" customWidth="1"/>
    <col min="12044" max="12288" width="8.88671875" style="167"/>
    <col min="12289" max="12289" width="12.5546875" style="167" customWidth="1"/>
    <col min="12290" max="12298" width="10.88671875" style="167" customWidth="1"/>
    <col min="12299" max="12299" width="15.88671875" style="167" customWidth="1"/>
    <col min="12300" max="12544" width="8.88671875" style="167"/>
    <col min="12545" max="12545" width="12.5546875" style="167" customWidth="1"/>
    <col min="12546" max="12554" width="10.88671875" style="167" customWidth="1"/>
    <col min="12555" max="12555" width="15.88671875" style="167" customWidth="1"/>
    <col min="12556" max="12800" width="8.88671875" style="167"/>
    <col min="12801" max="12801" width="12.5546875" style="167" customWidth="1"/>
    <col min="12802" max="12810" width="10.88671875" style="167" customWidth="1"/>
    <col min="12811" max="12811" width="15.88671875" style="167" customWidth="1"/>
    <col min="12812" max="13056" width="8.88671875" style="167"/>
    <col min="13057" max="13057" width="12.5546875" style="167" customWidth="1"/>
    <col min="13058" max="13066" width="10.88671875" style="167" customWidth="1"/>
    <col min="13067" max="13067" width="15.88671875" style="167" customWidth="1"/>
    <col min="13068" max="13312" width="8.88671875" style="167"/>
    <col min="13313" max="13313" width="12.5546875" style="167" customWidth="1"/>
    <col min="13314" max="13322" width="10.88671875" style="167" customWidth="1"/>
    <col min="13323" max="13323" width="15.88671875" style="167" customWidth="1"/>
    <col min="13324" max="13568" width="8.88671875" style="167"/>
    <col min="13569" max="13569" width="12.5546875" style="167" customWidth="1"/>
    <col min="13570" max="13578" width="10.88671875" style="167" customWidth="1"/>
    <col min="13579" max="13579" width="15.88671875" style="167" customWidth="1"/>
    <col min="13580" max="13824" width="8.88671875" style="167"/>
    <col min="13825" max="13825" width="12.5546875" style="167" customWidth="1"/>
    <col min="13826" max="13834" width="10.88671875" style="167" customWidth="1"/>
    <col min="13835" max="13835" width="15.88671875" style="167" customWidth="1"/>
    <col min="13836" max="14080" width="8.88671875" style="167"/>
    <col min="14081" max="14081" width="12.5546875" style="167" customWidth="1"/>
    <col min="14082" max="14090" width="10.88671875" style="167" customWidth="1"/>
    <col min="14091" max="14091" width="15.88671875" style="167" customWidth="1"/>
    <col min="14092" max="14336" width="8.88671875" style="167"/>
    <col min="14337" max="14337" width="12.5546875" style="167" customWidth="1"/>
    <col min="14338" max="14346" width="10.88671875" style="167" customWidth="1"/>
    <col min="14347" max="14347" width="15.88671875" style="167" customWidth="1"/>
    <col min="14348" max="14592" width="8.88671875" style="167"/>
    <col min="14593" max="14593" width="12.5546875" style="167" customWidth="1"/>
    <col min="14594" max="14602" width="10.88671875" style="167" customWidth="1"/>
    <col min="14603" max="14603" width="15.88671875" style="167" customWidth="1"/>
    <col min="14604" max="14848" width="8.88671875" style="167"/>
    <col min="14849" max="14849" width="12.5546875" style="167" customWidth="1"/>
    <col min="14850" max="14858" width="10.88671875" style="167" customWidth="1"/>
    <col min="14859" max="14859" width="15.88671875" style="167" customWidth="1"/>
    <col min="14860" max="15104" width="8.88671875" style="167"/>
    <col min="15105" max="15105" width="12.5546875" style="167" customWidth="1"/>
    <col min="15106" max="15114" width="10.88671875" style="167" customWidth="1"/>
    <col min="15115" max="15115" width="15.88671875" style="167" customWidth="1"/>
    <col min="15116" max="15360" width="8.88671875" style="167"/>
    <col min="15361" max="15361" width="12.5546875" style="167" customWidth="1"/>
    <col min="15362" max="15370" width="10.88671875" style="167" customWidth="1"/>
    <col min="15371" max="15371" width="15.88671875" style="167" customWidth="1"/>
    <col min="15372" max="15616" width="8.88671875" style="167"/>
    <col min="15617" max="15617" width="12.5546875" style="167" customWidth="1"/>
    <col min="15618" max="15626" width="10.88671875" style="167" customWidth="1"/>
    <col min="15627" max="15627" width="15.88671875" style="167" customWidth="1"/>
    <col min="15628" max="15872" width="8.88671875" style="167"/>
    <col min="15873" max="15873" width="12.5546875" style="167" customWidth="1"/>
    <col min="15874" max="15882" width="10.88671875" style="167" customWidth="1"/>
    <col min="15883" max="15883" width="15.88671875" style="167" customWidth="1"/>
    <col min="15884" max="16128" width="8.88671875" style="167"/>
    <col min="16129" max="16129" width="12.5546875" style="167" customWidth="1"/>
    <col min="16130" max="16138" width="10.88671875" style="167" customWidth="1"/>
    <col min="16139" max="16139" width="15.88671875" style="167" customWidth="1"/>
    <col min="16140" max="16384" width="8.88671875" style="167"/>
  </cols>
  <sheetData>
    <row r="1" spans="1:11" s="159" customFormat="1" ht="29.25" customHeight="1">
      <c r="A1" s="319" t="s">
        <v>322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1" s="174" customFormat="1" ht="12.75">
      <c r="A2" s="234" t="s">
        <v>240</v>
      </c>
      <c r="B2" s="234"/>
      <c r="C2" s="234"/>
      <c r="D2" s="234"/>
      <c r="E2" s="234"/>
      <c r="F2" s="234"/>
      <c r="G2" s="234"/>
      <c r="H2" s="234"/>
      <c r="I2" s="234"/>
      <c r="J2" s="234"/>
      <c r="K2" s="214" t="s">
        <v>241</v>
      </c>
    </row>
    <row r="3" spans="1:11" s="174" customFormat="1">
      <c r="A3" s="320" t="s">
        <v>242</v>
      </c>
      <c r="B3" s="267" t="s">
        <v>302</v>
      </c>
      <c r="C3" s="266" t="s">
        <v>303</v>
      </c>
      <c r="D3" s="267" t="s">
        <v>304</v>
      </c>
      <c r="E3" s="266" t="s">
        <v>305</v>
      </c>
      <c r="F3" s="267" t="s">
        <v>306</v>
      </c>
      <c r="G3" s="267" t="s">
        <v>307</v>
      </c>
      <c r="H3" s="267" t="s">
        <v>308</v>
      </c>
      <c r="I3" s="267" t="s">
        <v>309</v>
      </c>
      <c r="J3" s="267" t="s">
        <v>310</v>
      </c>
      <c r="K3" s="323" t="s">
        <v>291</v>
      </c>
    </row>
    <row r="4" spans="1:11" s="174" customFormat="1">
      <c r="A4" s="321"/>
      <c r="B4" s="278" t="s">
        <v>311</v>
      </c>
      <c r="C4" s="315" t="s">
        <v>312</v>
      </c>
      <c r="D4" s="317" t="s">
        <v>313</v>
      </c>
      <c r="E4" s="326" t="s">
        <v>314</v>
      </c>
      <c r="F4" s="331" t="s">
        <v>315</v>
      </c>
      <c r="G4" s="330" t="s">
        <v>316</v>
      </c>
      <c r="H4" s="330" t="s">
        <v>317</v>
      </c>
      <c r="I4" s="317" t="s">
        <v>318</v>
      </c>
      <c r="J4" s="330" t="s">
        <v>319</v>
      </c>
      <c r="K4" s="324"/>
    </row>
    <row r="5" spans="1:11" s="174" customFormat="1">
      <c r="A5" s="322"/>
      <c r="B5" s="247" t="s">
        <v>320</v>
      </c>
      <c r="C5" s="316"/>
      <c r="D5" s="318"/>
      <c r="E5" s="322"/>
      <c r="F5" s="332"/>
      <c r="G5" s="318"/>
      <c r="H5" s="318"/>
      <c r="I5" s="318"/>
      <c r="J5" s="318"/>
      <c r="K5" s="325"/>
    </row>
    <row r="6" spans="1:11" s="174" customFormat="1">
      <c r="A6" s="218" t="s">
        <v>278</v>
      </c>
      <c r="B6" s="249">
        <v>767933</v>
      </c>
      <c r="C6" s="250">
        <v>984751.2</v>
      </c>
      <c r="D6" s="250">
        <v>1475624.5</v>
      </c>
      <c r="E6" s="250">
        <v>17813188.100000001</v>
      </c>
      <c r="F6" s="250">
        <v>2096352.7000000002</v>
      </c>
      <c r="G6" s="250">
        <v>621966.89999999991</v>
      </c>
      <c r="H6" s="250">
        <v>390666</v>
      </c>
      <c r="I6" s="250">
        <v>8591619</v>
      </c>
      <c r="J6" s="251">
        <v>17438708.100000001</v>
      </c>
      <c r="K6" s="252" t="s">
        <v>278</v>
      </c>
    </row>
    <row r="7" spans="1:11" s="174" customFormat="1">
      <c r="A7" s="218" t="s">
        <v>264</v>
      </c>
      <c r="B7" s="249">
        <v>777427</v>
      </c>
      <c r="C7" s="250">
        <v>982675.2</v>
      </c>
      <c r="D7" s="250">
        <v>1905473.7</v>
      </c>
      <c r="E7" s="250">
        <v>17824438.100000001</v>
      </c>
      <c r="F7" s="250">
        <v>2353327.7000000002</v>
      </c>
      <c r="G7" s="250">
        <v>650593.6</v>
      </c>
      <c r="H7" s="250">
        <v>466179</v>
      </c>
      <c r="I7" s="250">
        <v>8568483</v>
      </c>
      <c r="J7" s="251">
        <v>17965242.100000001</v>
      </c>
      <c r="K7" s="252" t="s">
        <v>264</v>
      </c>
    </row>
    <row r="8" spans="1:11" s="174" customFormat="1">
      <c r="A8" s="218" t="s">
        <v>265</v>
      </c>
      <c r="B8" s="249">
        <v>800759</v>
      </c>
      <c r="C8" s="250">
        <v>984801.2</v>
      </c>
      <c r="D8" s="250">
        <v>1945122.8</v>
      </c>
      <c r="E8" s="250">
        <v>17823729.100000001</v>
      </c>
      <c r="F8" s="250">
        <v>2451613.7000000002</v>
      </c>
      <c r="G8" s="250">
        <v>667986.69999999995</v>
      </c>
      <c r="H8" s="250">
        <v>499012</v>
      </c>
      <c r="I8" s="250">
        <v>8538823</v>
      </c>
      <c r="J8" s="251">
        <v>18181776</v>
      </c>
      <c r="K8" s="252" t="s">
        <v>265</v>
      </c>
    </row>
    <row r="9" spans="1:11" s="174" customFormat="1">
      <c r="A9" s="218" t="s">
        <v>266</v>
      </c>
      <c r="B9" s="249">
        <v>812482</v>
      </c>
      <c r="C9" s="250">
        <v>986636.6</v>
      </c>
      <c r="D9" s="250">
        <v>1947552</v>
      </c>
      <c r="E9" s="250">
        <v>17845931.100000001</v>
      </c>
      <c r="F9" s="250">
        <v>2470416.7000000002</v>
      </c>
      <c r="G9" s="250">
        <v>693784.7</v>
      </c>
      <c r="H9" s="250">
        <v>539360</v>
      </c>
      <c r="I9" s="250">
        <v>8550171</v>
      </c>
      <c r="J9" s="251">
        <v>18235239.800000001</v>
      </c>
      <c r="K9" s="252" t="s">
        <v>266</v>
      </c>
    </row>
    <row r="10" spans="1:11" s="176" customFormat="1">
      <c r="A10" s="218" t="s">
        <v>267</v>
      </c>
      <c r="B10" s="254">
        <v>841074</v>
      </c>
      <c r="C10" s="254">
        <v>987040.6</v>
      </c>
      <c r="D10" s="254">
        <v>1947552</v>
      </c>
      <c r="E10" s="254">
        <v>17883652.100000001</v>
      </c>
      <c r="F10" s="254">
        <v>2513636.7000000002</v>
      </c>
      <c r="G10" s="254">
        <v>708437.7</v>
      </c>
      <c r="H10" s="254">
        <v>564969</v>
      </c>
      <c r="I10" s="254">
        <v>8567560</v>
      </c>
      <c r="J10" s="276">
        <v>18869288.699999999</v>
      </c>
      <c r="K10" s="252" t="s">
        <v>267</v>
      </c>
    </row>
    <row r="11" spans="1:11" s="176" customFormat="1">
      <c r="A11" s="218" t="s">
        <v>268</v>
      </c>
      <c r="B11" s="239">
        <v>841992</v>
      </c>
      <c r="C11" s="239">
        <v>994961.1</v>
      </c>
      <c r="D11" s="239">
        <v>1952273</v>
      </c>
      <c r="E11" s="239">
        <v>17926266.100000001</v>
      </c>
      <c r="F11" s="239">
        <v>2557001.7999999998</v>
      </c>
      <c r="G11" s="239">
        <v>716726.7</v>
      </c>
      <c r="H11" s="254">
        <v>564969</v>
      </c>
      <c r="I11" s="239">
        <v>8586475</v>
      </c>
      <c r="J11" s="239">
        <v>19087977.899999999</v>
      </c>
      <c r="K11" s="237" t="s">
        <v>268</v>
      </c>
    </row>
    <row r="12" spans="1:11" s="174" customFormat="1">
      <c r="A12" s="218" t="s">
        <v>269</v>
      </c>
      <c r="B12" s="256">
        <v>842124</v>
      </c>
      <c r="C12" s="257">
        <v>1003279.1</v>
      </c>
      <c r="D12" s="257">
        <v>1952404</v>
      </c>
      <c r="E12" s="257">
        <v>17934840.100000001</v>
      </c>
      <c r="F12" s="257">
        <v>2713833.2</v>
      </c>
      <c r="G12" s="257">
        <v>726673.7</v>
      </c>
      <c r="H12" s="254">
        <v>564969</v>
      </c>
      <c r="I12" s="257">
        <v>8613005</v>
      </c>
      <c r="J12" s="258">
        <v>19655725.899999999</v>
      </c>
      <c r="K12" s="237" t="s">
        <v>269</v>
      </c>
    </row>
    <row r="13" spans="1:11" s="174" customFormat="1">
      <c r="A13" s="221" t="s">
        <v>323</v>
      </c>
      <c r="B13" s="259">
        <v>842722</v>
      </c>
      <c r="C13" s="259">
        <v>1003241.1</v>
      </c>
      <c r="D13" s="259">
        <v>1952153.0000000002</v>
      </c>
      <c r="E13" s="259">
        <v>17950802.100000001</v>
      </c>
      <c r="F13" s="259">
        <v>2847350.5</v>
      </c>
      <c r="G13" s="259">
        <v>744007.7</v>
      </c>
      <c r="H13" s="259">
        <v>564969</v>
      </c>
      <c r="I13" s="259">
        <v>8638128.6999999993</v>
      </c>
      <c r="J13" s="259">
        <v>20189992.000000004</v>
      </c>
      <c r="K13" s="277" t="s">
        <v>323</v>
      </c>
    </row>
    <row r="14" spans="1:11" s="174" customFormat="1">
      <c r="A14" s="242" t="s">
        <v>183</v>
      </c>
      <c r="B14" s="254">
        <v>100989</v>
      </c>
      <c r="C14" s="254">
        <v>55972.5</v>
      </c>
      <c r="D14" s="254">
        <v>260654</v>
      </c>
      <c r="E14" s="254">
        <v>2697121.1</v>
      </c>
      <c r="F14" s="254">
        <v>852592.1</v>
      </c>
      <c r="G14" s="254">
        <v>66377</v>
      </c>
      <c r="H14" s="254">
        <v>10648</v>
      </c>
      <c r="I14" s="254">
        <v>803599</v>
      </c>
      <c r="J14" s="254">
        <v>2077882.9</v>
      </c>
      <c r="K14" s="261" t="s">
        <v>270</v>
      </c>
    </row>
    <row r="15" spans="1:11" s="174" customFormat="1">
      <c r="A15" s="242" t="s">
        <v>185</v>
      </c>
      <c r="B15" s="254">
        <v>93102</v>
      </c>
      <c r="C15" s="254">
        <v>111018.3</v>
      </c>
      <c r="D15" s="254">
        <v>73757</v>
      </c>
      <c r="E15" s="254">
        <v>4380364</v>
      </c>
      <c r="F15" s="254">
        <v>1041108.4</v>
      </c>
      <c r="G15" s="254">
        <v>136892</v>
      </c>
      <c r="H15" s="254">
        <v>507311</v>
      </c>
      <c r="I15" s="254">
        <v>1406346</v>
      </c>
      <c r="J15" s="254">
        <v>2198438.9</v>
      </c>
      <c r="K15" s="261" t="s">
        <v>271</v>
      </c>
    </row>
    <row r="16" spans="1:11" s="174" customFormat="1">
      <c r="A16" s="242" t="s">
        <v>187</v>
      </c>
      <c r="B16" s="254">
        <v>380304</v>
      </c>
      <c r="C16" s="254">
        <v>49823</v>
      </c>
      <c r="D16" s="254">
        <v>42583.199999999997</v>
      </c>
      <c r="E16" s="254">
        <v>1848689</v>
      </c>
      <c r="F16" s="254">
        <v>503562</v>
      </c>
      <c r="G16" s="254">
        <v>40608</v>
      </c>
      <c r="H16" s="254">
        <v>7316</v>
      </c>
      <c r="I16" s="254">
        <v>1560842</v>
      </c>
      <c r="J16" s="254">
        <v>5724706.7000000002</v>
      </c>
      <c r="K16" s="261" t="s">
        <v>272</v>
      </c>
    </row>
    <row r="17" spans="1:11" s="174" customFormat="1">
      <c r="A17" s="242" t="s">
        <v>189</v>
      </c>
      <c r="B17" s="254">
        <v>73334</v>
      </c>
      <c r="C17" s="254">
        <v>88655</v>
      </c>
      <c r="D17" s="254">
        <v>12921.7</v>
      </c>
      <c r="E17" s="254">
        <v>3030555</v>
      </c>
      <c r="F17" s="254">
        <v>156726.1</v>
      </c>
      <c r="G17" s="254">
        <v>103478</v>
      </c>
      <c r="H17" s="262">
        <v>0</v>
      </c>
      <c r="I17" s="254">
        <v>1087568</v>
      </c>
      <c r="J17" s="254">
        <v>1154896.8</v>
      </c>
      <c r="K17" s="261" t="s">
        <v>273</v>
      </c>
    </row>
    <row r="18" spans="1:11" s="174" customFormat="1">
      <c r="A18" s="242" t="s">
        <v>191</v>
      </c>
      <c r="B18" s="254">
        <v>178150</v>
      </c>
      <c r="C18" s="254">
        <v>35914</v>
      </c>
      <c r="D18" s="254">
        <v>6409.4</v>
      </c>
      <c r="E18" s="254">
        <v>1286595</v>
      </c>
      <c r="F18" s="254">
        <v>40050</v>
      </c>
      <c r="G18" s="254">
        <v>61163</v>
      </c>
      <c r="H18" s="254">
        <v>4585</v>
      </c>
      <c r="I18" s="254">
        <v>521097.7</v>
      </c>
      <c r="J18" s="254">
        <v>1968741.4</v>
      </c>
      <c r="K18" s="261" t="s">
        <v>274</v>
      </c>
    </row>
    <row r="19" spans="1:11" s="174" customFormat="1">
      <c r="A19" s="242" t="s">
        <v>193</v>
      </c>
      <c r="B19" s="254">
        <v>9150</v>
      </c>
      <c r="C19" s="254">
        <v>114269</v>
      </c>
      <c r="D19" s="262">
        <v>0</v>
      </c>
      <c r="E19" s="254">
        <v>5933</v>
      </c>
      <c r="F19" s="262">
        <v>0</v>
      </c>
      <c r="G19" s="254">
        <v>2354</v>
      </c>
      <c r="H19" s="262">
        <v>0</v>
      </c>
      <c r="I19" s="254">
        <v>89392</v>
      </c>
      <c r="J19" s="254">
        <v>168207</v>
      </c>
      <c r="K19" s="261" t="s">
        <v>275</v>
      </c>
    </row>
    <row r="20" spans="1:11" s="174" customFormat="1">
      <c r="A20" s="242" t="s">
        <v>195</v>
      </c>
      <c r="B20" s="254">
        <v>2363</v>
      </c>
      <c r="C20" s="254">
        <v>64162</v>
      </c>
      <c r="D20" s="262">
        <v>0</v>
      </c>
      <c r="E20" s="254">
        <v>3118</v>
      </c>
      <c r="F20" s="262">
        <v>0</v>
      </c>
      <c r="G20" s="254">
        <v>2047</v>
      </c>
      <c r="H20" s="254">
        <v>13</v>
      </c>
      <c r="I20" s="254">
        <v>79214</v>
      </c>
      <c r="J20" s="254">
        <v>93952</v>
      </c>
      <c r="K20" s="261" t="s">
        <v>276</v>
      </c>
    </row>
    <row r="21" spans="1:11" s="174" customFormat="1">
      <c r="A21" s="242" t="s">
        <v>197</v>
      </c>
      <c r="B21" s="262">
        <v>0</v>
      </c>
      <c r="C21" s="262">
        <v>0</v>
      </c>
      <c r="D21" s="254">
        <v>3294</v>
      </c>
      <c r="E21" s="262">
        <v>0</v>
      </c>
      <c r="F21" s="262">
        <v>0</v>
      </c>
      <c r="G21" s="254">
        <v>45</v>
      </c>
      <c r="H21" s="262">
        <v>0</v>
      </c>
      <c r="I21" s="262">
        <v>0</v>
      </c>
      <c r="J21" s="254">
        <v>397</v>
      </c>
      <c r="K21" s="263" t="s">
        <v>198</v>
      </c>
    </row>
    <row r="22" spans="1:11" s="174" customFormat="1">
      <c r="A22" s="242" t="s">
        <v>199</v>
      </c>
      <c r="B22" s="262">
        <v>0</v>
      </c>
      <c r="C22" s="254">
        <v>50.5</v>
      </c>
      <c r="D22" s="254">
        <v>82165.399999999994</v>
      </c>
      <c r="E22" s="262">
        <v>0</v>
      </c>
      <c r="F22" s="262">
        <v>0</v>
      </c>
      <c r="G22" s="254">
        <v>4535.3999999999996</v>
      </c>
      <c r="H22" s="262">
        <v>0</v>
      </c>
      <c r="I22" s="254">
        <v>3358</v>
      </c>
      <c r="J22" s="254">
        <v>29358.2</v>
      </c>
      <c r="K22" s="263" t="s">
        <v>200</v>
      </c>
    </row>
    <row r="23" spans="1:11" s="174" customFormat="1">
      <c r="A23" s="242" t="s">
        <v>201</v>
      </c>
      <c r="B23" s="262">
        <v>0</v>
      </c>
      <c r="C23" s="262">
        <v>0</v>
      </c>
      <c r="D23" s="262">
        <v>0</v>
      </c>
      <c r="E23" s="262">
        <v>0</v>
      </c>
      <c r="F23" s="262">
        <v>0</v>
      </c>
      <c r="G23" s="254">
        <v>1722.6</v>
      </c>
      <c r="H23" s="254">
        <v>33000</v>
      </c>
      <c r="I23" s="254">
        <v>886</v>
      </c>
      <c r="J23" s="254">
        <v>8873</v>
      </c>
      <c r="K23" s="263" t="s">
        <v>202</v>
      </c>
    </row>
    <row r="24" spans="1:11" s="174" customFormat="1">
      <c r="A24" s="242" t="s">
        <v>203</v>
      </c>
      <c r="B24" s="262">
        <v>0</v>
      </c>
      <c r="C24" s="254">
        <v>1003.7</v>
      </c>
      <c r="D24" s="254">
        <v>181121.9</v>
      </c>
      <c r="E24" s="262">
        <v>0</v>
      </c>
      <c r="F24" s="262">
        <v>0</v>
      </c>
      <c r="G24" s="254">
        <v>11143.7</v>
      </c>
      <c r="H24" s="262">
        <v>0</v>
      </c>
      <c r="I24" s="254">
        <v>25374</v>
      </c>
      <c r="J24" s="254">
        <v>82154.899999999994</v>
      </c>
      <c r="K24" s="263" t="s">
        <v>204</v>
      </c>
    </row>
    <row r="25" spans="1:11" s="174" customFormat="1">
      <c r="A25" s="242" t="s">
        <v>205</v>
      </c>
      <c r="B25" s="262">
        <v>0</v>
      </c>
      <c r="C25" s="262">
        <v>0</v>
      </c>
      <c r="D25" s="254">
        <v>6649.1</v>
      </c>
      <c r="E25" s="262">
        <v>0</v>
      </c>
      <c r="F25" s="262">
        <v>0</v>
      </c>
      <c r="G25" s="254">
        <v>0</v>
      </c>
      <c r="H25" s="262">
        <v>0</v>
      </c>
      <c r="I25" s="262">
        <v>0</v>
      </c>
      <c r="J25" s="262">
        <v>0</v>
      </c>
      <c r="K25" s="263" t="s">
        <v>206</v>
      </c>
    </row>
    <row r="26" spans="1:11" s="174" customFormat="1">
      <c r="A26" s="242" t="s">
        <v>207</v>
      </c>
      <c r="B26" s="262">
        <v>0</v>
      </c>
      <c r="C26" s="262">
        <v>0</v>
      </c>
      <c r="D26" s="254">
        <v>14470</v>
      </c>
      <c r="E26" s="262">
        <v>0</v>
      </c>
      <c r="F26" s="262">
        <v>0</v>
      </c>
      <c r="G26" s="254">
        <v>2040</v>
      </c>
      <c r="H26" s="262">
        <v>0</v>
      </c>
      <c r="I26" s="254">
        <v>270</v>
      </c>
      <c r="J26" s="254">
        <v>4677.8999999999996</v>
      </c>
      <c r="K26" s="263" t="s">
        <v>208</v>
      </c>
    </row>
    <row r="27" spans="1:11" s="174" customFormat="1">
      <c r="A27" s="242" t="s">
        <v>209</v>
      </c>
      <c r="B27" s="262">
        <v>0</v>
      </c>
      <c r="C27" s="254">
        <v>2893</v>
      </c>
      <c r="D27" s="262">
        <v>0</v>
      </c>
      <c r="E27" s="262">
        <v>0</v>
      </c>
      <c r="F27" s="262">
        <v>0</v>
      </c>
      <c r="G27" s="254">
        <v>446</v>
      </c>
      <c r="H27" s="262">
        <v>0</v>
      </c>
      <c r="I27" s="254">
        <v>1264</v>
      </c>
      <c r="J27" s="254">
        <v>425</v>
      </c>
      <c r="K27" s="263" t="s">
        <v>210</v>
      </c>
    </row>
    <row r="28" spans="1:11" s="174" customFormat="1">
      <c r="A28" s="242" t="s">
        <v>211</v>
      </c>
      <c r="B28" s="254">
        <v>1010</v>
      </c>
      <c r="C28" s="254">
        <v>182</v>
      </c>
      <c r="D28" s="254">
        <v>8786</v>
      </c>
      <c r="E28" s="262">
        <v>0</v>
      </c>
      <c r="F28" s="262">
        <v>0</v>
      </c>
      <c r="G28" s="254">
        <v>3306</v>
      </c>
      <c r="H28" s="262">
        <v>0</v>
      </c>
      <c r="I28" s="254">
        <v>37649</v>
      </c>
      <c r="J28" s="254">
        <v>1864503</v>
      </c>
      <c r="K28" s="263" t="s">
        <v>212</v>
      </c>
    </row>
    <row r="29" spans="1:11" s="174" customFormat="1">
      <c r="A29" s="242" t="s">
        <v>213</v>
      </c>
      <c r="B29" s="262">
        <v>0</v>
      </c>
      <c r="C29" s="254">
        <v>15031</v>
      </c>
      <c r="D29" s="254">
        <v>11483.9</v>
      </c>
      <c r="E29" s="262">
        <v>0</v>
      </c>
      <c r="F29" s="262">
        <v>0</v>
      </c>
      <c r="G29" s="254">
        <v>8784.4</v>
      </c>
      <c r="H29" s="262">
        <v>0</v>
      </c>
      <c r="I29" s="254">
        <v>21230</v>
      </c>
      <c r="J29" s="254">
        <v>448425</v>
      </c>
      <c r="K29" s="263" t="s">
        <v>214</v>
      </c>
    </row>
    <row r="30" spans="1:11" s="174" customFormat="1">
      <c r="A30" s="242" t="s">
        <v>215</v>
      </c>
      <c r="B30" s="262">
        <v>0</v>
      </c>
      <c r="C30" s="254">
        <v>36984</v>
      </c>
      <c r="D30" s="254">
        <v>69362.600000000006</v>
      </c>
      <c r="E30" s="254">
        <v>4701</v>
      </c>
      <c r="F30" s="262">
        <v>0</v>
      </c>
      <c r="G30" s="254">
        <v>20046.599999999999</v>
      </c>
      <c r="H30" s="254">
        <v>1212</v>
      </c>
      <c r="I30" s="254">
        <v>256927</v>
      </c>
      <c r="J30" s="254">
        <v>166755.29999999999</v>
      </c>
      <c r="K30" s="263" t="s">
        <v>216</v>
      </c>
    </row>
    <row r="31" spans="1:11" s="174" customFormat="1">
      <c r="A31" s="242" t="s">
        <v>217</v>
      </c>
      <c r="B31" s="254">
        <v>2015</v>
      </c>
      <c r="C31" s="254">
        <v>67137</v>
      </c>
      <c r="D31" s="254">
        <v>159134.5</v>
      </c>
      <c r="E31" s="254">
        <v>23400</v>
      </c>
      <c r="F31" s="262">
        <v>0</v>
      </c>
      <c r="G31" s="254">
        <v>18215.099999999999</v>
      </c>
      <c r="H31" s="254">
        <v>884</v>
      </c>
      <c r="I31" s="254">
        <v>170096</v>
      </c>
      <c r="J31" s="254">
        <v>69562.7</v>
      </c>
      <c r="K31" s="263" t="s">
        <v>218</v>
      </c>
    </row>
    <row r="32" spans="1:11" s="174" customFormat="1">
      <c r="A32" s="242" t="s">
        <v>219</v>
      </c>
      <c r="B32" s="262">
        <v>0</v>
      </c>
      <c r="C32" s="254">
        <v>14974</v>
      </c>
      <c r="D32" s="254">
        <v>219031</v>
      </c>
      <c r="E32" s="254">
        <v>1560232</v>
      </c>
      <c r="F32" s="254">
        <v>38715</v>
      </c>
      <c r="G32" s="254">
        <v>9891</v>
      </c>
      <c r="H32" s="262">
        <v>0</v>
      </c>
      <c r="I32" s="254">
        <v>444254</v>
      </c>
      <c r="J32" s="254">
        <v>1005186</v>
      </c>
      <c r="K32" s="263" t="s">
        <v>220</v>
      </c>
    </row>
    <row r="33" spans="1:11" s="174" customFormat="1">
      <c r="A33" s="242" t="s">
        <v>221</v>
      </c>
      <c r="B33" s="262">
        <v>0</v>
      </c>
      <c r="C33" s="254">
        <v>20863</v>
      </c>
      <c r="D33" s="254">
        <v>246253.30000000002</v>
      </c>
      <c r="E33" s="254">
        <v>1393028</v>
      </c>
      <c r="F33" s="262">
        <v>0</v>
      </c>
      <c r="G33" s="254">
        <v>120347.4</v>
      </c>
      <c r="H33" s="262">
        <v>0</v>
      </c>
      <c r="I33" s="254">
        <v>422543</v>
      </c>
      <c r="J33" s="254">
        <v>579473.30000000005</v>
      </c>
      <c r="K33" s="263" t="s">
        <v>222</v>
      </c>
    </row>
    <row r="34" spans="1:11" s="174" customFormat="1">
      <c r="A34" s="242" t="s">
        <v>223</v>
      </c>
      <c r="B34" s="262">
        <v>0</v>
      </c>
      <c r="C34" s="254">
        <v>19153</v>
      </c>
      <c r="D34" s="262">
        <v>0</v>
      </c>
      <c r="E34" s="254">
        <v>1653261</v>
      </c>
      <c r="F34" s="254">
        <v>17951</v>
      </c>
      <c r="G34" s="254">
        <v>21730</v>
      </c>
      <c r="H34" s="262">
        <v>0</v>
      </c>
      <c r="I34" s="254">
        <v>118213</v>
      </c>
      <c r="J34" s="254">
        <v>116968.2</v>
      </c>
      <c r="K34" s="263" t="s">
        <v>224</v>
      </c>
    </row>
    <row r="35" spans="1:11" s="174" customFormat="1">
      <c r="A35" s="242" t="s">
        <v>225</v>
      </c>
      <c r="B35" s="262">
        <v>0</v>
      </c>
      <c r="C35" s="254">
        <v>6874</v>
      </c>
      <c r="D35" s="254">
        <v>377317.7</v>
      </c>
      <c r="E35" s="262">
        <v>0</v>
      </c>
      <c r="F35" s="254">
        <v>8400</v>
      </c>
      <c r="G35" s="254">
        <v>21245.7</v>
      </c>
      <c r="H35" s="262">
        <v>0</v>
      </c>
      <c r="I35" s="254">
        <v>790274</v>
      </c>
      <c r="J35" s="254">
        <v>407691.5</v>
      </c>
      <c r="K35" s="263" t="s">
        <v>226</v>
      </c>
    </row>
    <row r="36" spans="1:11" s="174" customFormat="1">
      <c r="A36" s="242" t="s">
        <v>227</v>
      </c>
      <c r="B36" s="262">
        <v>0</v>
      </c>
      <c r="C36" s="254">
        <v>267581</v>
      </c>
      <c r="D36" s="254">
        <v>152276</v>
      </c>
      <c r="E36" s="254">
        <v>12845</v>
      </c>
      <c r="F36" s="254">
        <v>116088.3</v>
      </c>
      <c r="G36" s="254">
        <v>61646.3</v>
      </c>
      <c r="H36" s="262">
        <v>0</v>
      </c>
      <c r="I36" s="254">
        <v>624046</v>
      </c>
      <c r="J36" s="254">
        <v>225807</v>
      </c>
      <c r="K36" s="263" t="s">
        <v>228</v>
      </c>
    </row>
    <row r="37" spans="1:11" s="174" customFormat="1">
      <c r="A37" s="242" t="s">
        <v>229</v>
      </c>
      <c r="B37" s="254">
        <v>2305</v>
      </c>
      <c r="C37" s="254">
        <v>15272.1</v>
      </c>
      <c r="D37" s="254">
        <v>22569.200000000001</v>
      </c>
      <c r="E37" s="254">
        <v>37432</v>
      </c>
      <c r="F37" s="262">
        <v>0</v>
      </c>
      <c r="G37" s="254">
        <v>17008.5</v>
      </c>
      <c r="H37" s="262">
        <v>0</v>
      </c>
      <c r="I37" s="254">
        <v>95174</v>
      </c>
      <c r="J37" s="254">
        <v>96149.7</v>
      </c>
      <c r="K37" s="263" t="s">
        <v>230</v>
      </c>
    </row>
    <row r="38" spans="1:11" s="174" customFormat="1">
      <c r="A38" s="242" t="s">
        <v>231</v>
      </c>
      <c r="B38" s="262">
        <v>0</v>
      </c>
      <c r="C38" s="254">
        <v>14841</v>
      </c>
      <c r="D38" s="262">
        <v>0</v>
      </c>
      <c r="E38" s="254">
        <v>13528</v>
      </c>
      <c r="F38" s="254">
        <v>72157.600000000006</v>
      </c>
      <c r="G38" s="254">
        <v>4568</v>
      </c>
      <c r="H38" s="262">
        <v>0</v>
      </c>
      <c r="I38" s="254">
        <v>41459</v>
      </c>
      <c r="J38" s="254">
        <v>114457.5</v>
      </c>
      <c r="K38" s="263" t="s">
        <v>232</v>
      </c>
    </row>
    <row r="39" spans="1:11" s="173" customFormat="1" ht="14.25" customHeight="1">
      <c r="A39" s="269" t="s">
        <v>233</v>
      </c>
      <c r="B39" s="271">
        <v>0</v>
      </c>
      <c r="C39" s="270">
        <v>588</v>
      </c>
      <c r="D39" s="270">
        <v>1913.1</v>
      </c>
      <c r="E39" s="271">
        <v>0</v>
      </c>
      <c r="F39" s="271">
        <v>0</v>
      </c>
      <c r="G39" s="270">
        <v>4367</v>
      </c>
      <c r="H39" s="271">
        <v>0</v>
      </c>
      <c r="I39" s="270">
        <v>37053</v>
      </c>
      <c r="J39" s="270">
        <v>1582301.1</v>
      </c>
      <c r="K39" s="272" t="s">
        <v>234</v>
      </c>
    </row>
    <row r="40" spans="1:11" s="174" customFormat="1" ht="12.75">
      <c r="A40" s="301" t="s">
        <v>328</v>
      </c>
      <c r="B40" s="301"/>
      <c r="C40" s="235"/>
      <c r="D40" s="235"/>
      <c r="E40" s="235"/>
      <c r="F40" s="235"/>
      <c r="G40" s="235"/>
      <c r="H40" s="235"/>
      <c r="I40" s="170"/>
      <c r="J40" s="235"/>
      <c r="K40" s="248" t="s">
        <v>277</v>
      </c>
    </row>
    <row r="41" spans="1:11" s="174" customFormat="1" ht="12.75">
      <c r="B41" s="178"/>
    </row>
  </sheetData>
  <mergeCells count="12">
    <mergeCell ref="A40:B40"/>
    <mergeCell ref="J4:J5"/>
    <mergeCell ref="A1:K1"/>
    <mergeCell ref="A3:A5"/>
    <mergeCell ref="K3:K5"/>
    <mergeCell ref="C4:C5"/>
    <mergeCell ref="D4:D5"/>
    <mergeCell ref="E4:E5"/>
    <mergeCell ref="F4:F5"/>
    <mergeCell ref="G4:G5"/>
    <mergeCell ref="H4:H5"/>
    <mergeCell ref="I4:I5"/>
  </mergeCells>
  <phoneticPr fontId="2" type="noConversion"/>
  <pageMargins left="0.14000000000000001" right="0.12" top="0.48" bottom="0.38" header="0.3" footer="0.21"/>
  <pageSetup paperSize="9" scale="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29"/>
  <sheetViews>
    <sheetView zoomScaleNormal="100" zoomScaleSheetLayoutView="100" workbookViewId="0">
      <selection activeCell="AA22" sqref="AA22"/>
    </sheetView>
  </sheetViews>
  <sheetFormatPr defaultColWidth="8.77734375" defaultRowHeight="14.25"/>
  <cols>
    <col min="1" max="1" width="6.44140625" style="4" customWidth="1"/>
    <col min="2" max="5" width="5.21875" style="4" customWidth="1"/>
    <col min="6" max="6" width="7.88671875" style="4" customWidth="1"/>
    <col min="7" max="9" width="5.21875" style="4" customWidth="1"/>
    <col min="10" max="10" width="6.44140625" style="4" customWidth="1"/>
    <col min="11" max="16" width="5.21875" style="4" customWidth="1"/>
    <col min="17" max="17" width="7.88671875" style="4" customWidth="1"/>
    <col min="18" max="20" width="5.21875" style="4" customWidth="1"/>
    <col min="21" max="21" width="6.44140625" style="4" customWidth="1"/>
    <col min="22" max="23" width="5.21875" style="4" customWidth="1"/>
    <col min="24" max="24" width="6.44140625" style="4" customWidth="1"/>
    <col min="25" max="16384" width="8.77734375" style="4"/>
  </cols>
  <sheetData>
    <row r="1" spans="1:24" ht="32.450000000000003" customHeight="1">
      <c r="A1" s="336" t="s">
        <v>153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 t="s">
        <v>155</v>
      </c>
      <c r="N1" s="336"/>
      <c r="O1" s="336"/>
      <c r="P1" s="336"/>
      <c r="Q1" s="337"/>
      <c r="R1" s="337"/>
      <c r="S1" s="337"/>
      <c r="T1" s="337"/>
      <c r="U1" s="337"/>
      <c r="V1" s="337"/>
      <c r="W1" s="337"/>
      <c r="X1" s="337"/>
    </row>
    <row r="2" spans="1:24" ht="6.9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27"/>
      <c r="R2" s="27"/>
      <c r="S2" s="27"/>
      <c r="T2" s="27"/>
      <c r="U2" s="27"/>
      <c r="V2" s="27"/>
      <c r="W2" s="27"/>
      <c r="X2" s="27"/>
    </row>
    <row r="3" spans="1:24" s="7" customFormat="1" ht="21.2" customHeight="1">
      <c r="A3" s="339" t="s">
        <v>148</v>
      </c>
      <c r="B3" s="339"/>
      <c r="C3" s="339"/>
      <c r="D3" s="339"/>
      <c r="E3" s="339"/>
      <c r="F3" s="50"/>
      <c r="G3" s="50"/>
      <c r="H3" s="50"/>
      <c r="I3" s="50"/>
      <c r="J3" s="50"/>
      <c r="K3" s="51"/>
      <c r="L3" s="51"/>
      <c r="M3" s="348" t="s">
        <v>324</v>
      </c>
      <c r="N3" s="348"/>
      <c r="O3" s="348"/>
      <c r="P3" s="348"/>
      <c r="Q3" s="348"/>
      <c r="R3" s="21"/>
      <c r="S3" s="22"/>
      <c r="T3" s="22"/>
      <c r="U3" s="22"/>
      <c r="V3" s="22"/>
      <c r="W3" s="22"/>
      <c r="X3" s="23"/>
    </row>
    <row r="4" spans="1:24" s="1" customFormat="1" ht="14.1" customHeight="1">
      <c r="A4" s="52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346" t="s">
        <v>2</v>
      </c>
      <c r="L4" s="346"/>
      <c r="M4" s="349" t="s">
        <v>1</v>
      </c>
      <c r="N4" s="349"/>
      <c r="O4" s="48"/>
      <c r="P4" s="49"/>
      <c r="Q4" s="25"/>
      <c r="R4" s="24"/>
      <c r="S4" s="24"/>
      <c r="T4" s="24"/>
      <c r="U4" s="24"/>
      <c r="V4" s="26"/>
      <c r="W4" s="350" t="s">
        <v>2</v>
      </c>
      <c r="X4" s="350"/>
    </row>
    <row r="5" spans="1:24" s="1" customFormat="1" ht="28.35" customHeight="1">
      <c r="A5" s="340" t="s">
        <v>3</v>
      </c>
      <c r="B5" s="89" t="s">
        <v>4</v>
      </c>
      <c r="C5" s="53" t="s">
        <v>5</v>
      </c>
      <c r="D5" s="53" t="s">
        <v>6</v>
      </c>
      <c r="E5" s="89" t="s">
        <v>7</v>
      </c>
      <c r="F5" s="86" t="s">
        <v>8</v>
      </c>
      <c r="G5" s="89" t="s">
        <v>9</v>
      </c>
      <c r="H5" s="89" t="s">
        <v>10</v>
      </c>
      <c r="I5" s="89" t="s">
        <v>11</v>
      </c>
      <c r="J5" s="89" t="s">
        <v>12</v>
      </c>
      <c r="K5" s="89" t="s">
        <v>13</v>
      </c>
      <c r="L5" s="90" t="s">
        <v>14</v>
      </c>
      <c r="M5" s="180" t="s">
        <v>4</v>
      </c>
      <c r="N5" s="61" t="s">
        <v>56</v>
      </c>
      <c r="O5" s="61" t="s">
        <v>57</v>
      </c>
      <c r="P5" s="89" t="s">
        <v>7</v>
      </c>
      <c r="Q5" s="60" t="s">
        <v>58</v>
      </c>
      <c r="R5" s="89" t="s">
        <v>9</v>
      </c>
      <c r="S5" s="89" t="s">
        <v>10</v>
      </c>
      <c r="T5" s="89" t="s">
        <v>11</v>
      </c>
      <c r="U5" s="89" t="s">
        <v>12</v>
      </c>
      <c r="V5" s="89" t="s">
        <v>13</v>
      </c>
      <c r="W5" s="181" t="s">
        <v>14</v>
      </c>
      <c r="X5" s="343" t="s">
        <v>15</v>
      </c>
    </row>
    <row r="6" spans="1:24" s="1" customFormat="1" ht="14.1" customHeight="1">
      <c r="A6" s="341"/>
      <c r="B6" s="88"/>
      <c r="C6" s="88" t="s">
        <v>16</v>
      </c>
      <c r="D6" s="88" t="s">
        <v>17</v>
      </c>
      <c r="E6" s="88"/>
      <c r="F6" s="88" t="s">
        <v>18</v>
      </c>
      <c r="G6" s="88"/>
      <c r="H6" s="88"/>
      <c r="I6" s="88"/>
      <c r="J6" s="101" t="s">
        <v>19</v>
      </c>
      <c r="K6" s="88"/>
      <c r="L6" s="102" t="s">
        <v>20</v>
      </c>
      <c r="M6" s="85"/>
      <c r="N6" s="117" t="s">
        <v>16</v>
      </c>
      <c r="O6" s="117" t="s">
        <v>17</v>
      </c>
      <c r="P6" s="117"/>
      <c r="Q6" s="117" t="s">
        <v>18</v>
      </c>
      <c r="R6" s="117"/>
      <c r="S6" s="117"/>
      <c r="T6" s="117"/>
      <c r="U6" s="101" t="s">
        <v>19</v>
      </c>
      <c r="V6" s="117"/>
      <c r="W6" s="84" t="s">
        <v>59</v>
      </c>
      <c r="X6" s="344"/>
    </row>
    <row r="7" spans="1:24" s="1" customFormat="1" ht="14.1" customHeight="1">
      <c r="A7" s="342"/>
      <c r="B7" s="99" t="s">
        <v>21</v>
      </c>
      <c r="C7" s="99" t="s">
        <v>22</v>
      </c>
      <c r="D7" s="99" t="s">
        <v>22</v>
      </c>
      <c r="E7" s="100" t="s">
        <v>137</v>
      </c>
      <c r="F7" s="103" t="s">
        <v>24</v>
      </c>
      <c r="G7" s="99" t="s">
        <v>25</v>
      </c>
      <c r="H7" s="99" t="s">
        <v>26</v>
      </c>
      <c r="I7" s="99" t="s">
        <v>27</v>
      </c>
      <c r="J7" s="99" t="s">
        <v>28</v>
      </c>
      <c r="K7" s="99" t="s">
        <v>29</v>
      </c>
      <c r="L7" s="189" t="s">
        <v>30</v>
      </c>
      <c r="M7" s="28" t="s">
        <v>21</v>
      </c>
      <c r="N7" s="29" t="s">
        <v>22</v>
      </c>
      <c r="O7" s="29" t="s">
        <v>22</v>
      </c>
      <c r="P7" s="104" t="s">
        <v>23</v>
      </c>
      <c r="Q7" s="29" t="s">
        <v>24</v>
      </c>
      <c r="R7" s="29" t="s">
        <v>25</v>
      </c>
      <c r="S7" s="29" t="s">
        <v>26</v>
      </c>
      <c r="T7" s="29" t="s">
        <v>27</v>
      </c>
      <c r="U7" s="104" t="s">
        <v>28</v>
      </c>
      <c r="V7" s="29" t="s">
        <v>29</v>
      </c>
      <c r="W7" s="87" t="s">
        <v>60</v>
      </c>
      <c r="X7" s="345"/>
    </row>
    <row r="8" spans="1:24" s="5" customFormat="1" ht="22.35" customHeight="1">
      <c r="A8" s="30" t="s">
        <v>142</v>
      </c>
      <c r="B8" s="110">
        <v>50</v>
      </c>
      <c r="C8" s="110">
        <v>92</v>
      </c>
      <c r="D8" s="110">
        <v>64</v>
      </c>
      <c r="E8" s="110">
        <v>159</v>
      </c>
      <c r="F8" s="110">
        <v>128</v>
      </c>
      <c r="G8" s="111">
        <v>3</v>
      </c>
      <c r="H8" s="110">
        <v>24</v>
      </c>
      <c r="I8" s="110">
        <v>10</v>
      </c>
      <c r="J8" s="110">
        <v>12</v>
      </c>
      <c r="K8" s="110">
        <v>0</v>
      </c>
      <c r="L8" s="114">
        <v>9</v>
      </c>
      <c r="M8" s="114">
        <v>0</v>
      </c>
      <c r="N8" s="114">
        <v>0</v>
      </c>
      <c r="O8" s="114">
        <v>0</v>
      </c>
      <c r="P8" s="114">
        <v>0</v>
      </c>
      <c r="Q8" s="114">
        <v>118</v>
      </c>
      <c r="R8" s="114">
        <v>0</v>
      </c>
      <c r="S8" s="114">
        <v>0</v>
      </c>
      <c r="T8" s="114">
        <v>0</v>
      </c>
      <c r="U8" s="114">
        <v>0</v>
      </c>
      <c r="V8" s="114">
        <v>0</v>
      </c>
      <c r="W8" s="114">
        <v>0</v>
      </c>
      <c r="X8" s="107" t="s">
        <v>143</v>
      </c>
    </row>
    <row r="9" spans="1:24" s="3" customFormat="1" ht="22.35" customHeight="1">
      <c r="A9" s="31">
        <v>2016</v>
      </c>
      <c r="B9" s="110">
        <v>38</v>
      </c>
      <c r="C9" s="110">
        <v>98</v>
      </c>
      <c r="D9" s="110">
        <v>72</v>
      </c>
      <c r="E9" s="110">
        <v>158</v>
      </c>
      <c r="F9" s="110">
        <v>137</v>
      </c>
      <c r="G9" s="110">
        <v>0</v>
      </c>
      <c r="H9" s="110">
        <v>17</v>
      </c>
      <c r="I9" s="110">
        <v>21</v>
      </c>
      <c r="J9" s="110">
        <v>12</v>
      </c>
      <c r="K9" s="110">
        <v>4</v>
      </c>
      <c r="L9" s="114">
        <v>4</v>
      </c>
      <c r="M9" s="114">
        <v>0</v>
      </c>
      <c r="N9" s="114">
        <v>0</v>
      </c>
      <c r="O9" s="114">
        <v>0</v>
      </c>
      <c r="P9" s="114">
        <v>0</v>
      </c>
      <c r="Q9" s="114">
        <v>135</v>
      </c>
      <c r="R9" s="114">
        <v>0</v>
      </c>
      <c r="S9" s="114">
        <v>0</v>
      </c>
      <c r="T9" s="114">
        <v>0</v>
      </c>
      <c r="U9" s="114">
        <v>0</v>
      </c>
      <c r="V9" s="114">
        <v>0</v>
      </c>
      <c r="W9" s="114">
        <v>0</v>
      </c>
      <c r="X9" s="83">
        <v>2016</v>
      </c>
    </row>
    <row r="10" spans="1:24" s="3" customFormat="1" ht="22.35" customHeight="1">
      <c r="A10" s="31">
        <v>2017</v>
      </c>
      <c r="B10" s="110">
        <v>56</v>
      </c>
      <c r="C10" s="110">
        <v>87</v>
      </c>
      <c r="D10" s="110">
        <v>73</v>
      </c>
      <c r="E10" s="110">
        <v>149</v>
      </c>
      <c r="F10" s="110">
        <v>97</v>
      </c>
      <c r="G10" s="110">
        <v>2</v>
      </c>
      <c r="H10" s="110">
        <v>9</v>
      </c>
      <c r="I10" s="110">
        <v>11</v>
      </c>
      <c r="J10" s="110">
        <v>13</v>
      </c>
      <c r="K10" s="110">
        <v>0</v>
      </c>
      <c r="L10" s="114">
        <v>5</v>
      </c>
      <c r="M10" s="114">
        <v>0</v>
      </c>
      <c r="N10" s="114">
        <v>0</v>
      </c>
      <c r="O10" s="114">
        <v>0</v>
      </c>
      <c r="P10" s="114">
        <v>0</v>
      </c>
      <c r="Q10" s="114">
        <v>104</v>
      </c>
      <c r="R10" s="114">
        <v>0</v>
      </c>
      <c r="S10" s="114">
        <v>0</v>
      </c>
      <c r="T10" s="114">
        <v>0</v>
      </c>
      <c r="U10" s="114">
        <v>0</v>
      </c>
      <c r="V10" s="114">
        <v>0</v>
      </c>
      <c r="W10" s="114">
        <v>0</v>
      </c>
      <c r="X10" s="83">
        <v>2017</v>
      </c>
    </row>
    <row r="11" spans="1:24" s="3" customFormat="1" ht="22.35" customHeight="1">
      <c r="A11" s="30">
        <v>2018</v>
      </c>
      <c r="B11" s="113">
        <v>62</v>
      </c>
      <c r="C11" s="114">
        <v>87</v>
      </c>
      <c r="D11" s="114">
        <v>66</v>
      </c>
      <c r="E11" s="114">
        <v>150</v>
      </c>
      <c r="F11" s="114">
        <v>125</v>
      </c>
      <c r="G11" s="114">
        <v>0</v>
      </c>
      <c r="H11" s="114">
        <v>6</v>
      </c>
      <c r="I11" s="114">
        <v>26</v>
      </c>
      <c r="J11" s="114">
        <v>11</v>
      </c>
      <c r="K11" s="114">
        <v>3</v>
      </c>
      <c r="L11" s="114">
        <v>5</v>
      </c>
      <c r="M11" s="114">
        <v>0</v>
      </c>
      <c r="N11" s="114">
        <v>0</v>
      </c>
      <c r="O11" s="114">
        <v>0</v>
      </c>
      <c r="P11" s="114">
        <v>0</v>
      </c>
      <c r="Q11" s="114">
        <v>129</v>
      </c>
      <c r="R11" s="114">
        <v>0</v>
      </c>
      <c r="S11" s="114">
        <v>0</v>
      </c>
      <c r="T11" s="114">
        <v>0</v>
      </c>
      <c r="U11" s="114">
        <v>0</v>
      </c>
      <c r="V11" s="114">
        <v>0</v>
      </c>
      <c r="W11" s="207">
        <v>0</v>
      </c>
      <c r="X11" s="107">
        <v>2018</v>
      </c>
    </row>
    <row r="12" spans="1:24" s="3" customFormat="1" ht="22.35" customHeight="1">
      <c r="A12" s="30">
        <v>2019</v>
      </c>
      <c r="B12" s="113">
        <v>38</v>
      </c>
      <c r="C12" s="114">
        <v>104</v>
      </c>
      <c r="D12" s="114">
        <v>85</v>
      </c>
      <c r="E12" s="114">
        <v>138</v>
      </c>
      <c r="F12" s="114">
        <v>107</v>
      </c>
      <c r="G12" s="114">
        <v>1</v>
      </c>
      <c r="H12" s="114">
        <v>3</v>
      </c>
      <c r="I12" s="114">
        <v>5</v>
      </c>
      <c r="J12" s="114">
        <v>13</v>
      </c>
      <c r="K12" s="114">
        <v>2</v>
      </c>
      <c r="L12" s="114">
        <v>5</v>
      </c>
      <c r="M12" s="114">
        <v>50</v>
      </c>
      <c r="N12" s="114">
        <v>112</v>
      </c>
      <c r="O12" s="114">
        <v>77</v>
      </c>
      <c r="P12" s="114">
        <v>126</v>
      </c>
      <c r="Q12" s="114">
        <v>114</v>
      </c>
      <c r="R12" s="114">
        <v>0</v>
      </c>
      <c r="S12" s="114">
        <v>16</v>
      </c>
      <c r="T12" s="114">
        <v>0</v>
      </c>
      <c r="U12" s="114">
        <v>18</v>
      </c>
      <c r="V12" s="114">
        <v>0</v>
      </c>
      <c r="W12" s="207">
        <v>4</v>
      </c>
      <c r="X12" s="107">
        <v>2019</v>
      </c>
    </row>
    <row r="13" spans="1:24" s="3" customFormat="1" ht="22.35" customHeight="1">
      <c r="A13" s="124">
        <v>2020</v>
      </c>
      <c r="B13" s="119">
        <v>60</v>
      </c>
      <c r="C13" s="120">
        <v>82</v>
      </c>
      <c r="D13" s="120">
        <v>70</v>
      </c>
      <c r="E13" s="120">
        <v>154</v>
      </c>
      <c r="F13" s="120">
        <v>113</v>
      </c>
      <c r="G13" s="120">
        <v>0</v>
      </c>
      <c r="H13" s="120">
        <v>15</v>
      </c>
      <c r="I13" s="120">
        <v>9</v>
      </c>
      <c r="J13" s="120">
        <v>11</v>
      </c>
      <c r="K13" s="120">
        <v>1</v>
      </c>
      <c r="L13" s="120">
        <v>3</v>
      </c>
      <c r="M13" s="120">
        <v>67</v>
      </c>
      <c r="N13" s="120">
        <v>89</v>
      </c>
      <c r="O13" s="120">
        <v>67</v>
      </c>
      <c r="P13" s="120">
        <v>143</v>
      </c>
      <c r="Q13" s="120">
        <v>117</v>
      </c>
      <c r="R13" s="120">
        <v>0</v>
      </c>
      <c r="S13" s="120">
        <v>33</v>
      </c>
      <c r="T13" s="120">
        <v>5</v>
      </c>
      <c r="U13" s="120">
        <v>12</v>
      </c>
      <c r="V13" s="120">
        <v>0</v>
      </c>
      <c r="W13" s="208">
        <v>2</v>
      </c>
      <c r="X13" s="125"/>
    </row>
    <row r="14" spans="1:24" s="3" customFormat="1" ht="22.35" customHeight="1">
      <c r="A14" s="30" t="s">
        <v>31</v>
      </c>
      <c r="B14" s="113">
        <v>1</v>
      </c>
      <c r="C14" s="114">
        <v>1</v>
      </c>
      <c r="D14" s="114">
        <v>6</v>
      </c>
      <c r="E14" s="114">
        <v>23</v>
      </c>
      <c r="F14" s="114">
        <v>10</v>
      </c>
      <c r="G14" s="114">
        <v>0</v>
      </c>
      <c r="H14" s="114">
        <v>0</v>
      </c>
      <c r="I14" s="114">
        <v>0</v>
      </c>
      <c r="J14" s="114">
        <v>1</v>
      </c>
      <c r="K14" s="120">
        <v>0</v>
      </c>
      <c r="L14" s="114">
        <v>0</v>
      </c>
      <c r="M14" s="114">
        <v>2</v>
      </c>
      <c r="N14" s="114">
        <v>7</v>
      </c>
      <c r="O14" s="114">
        <v>10</v>
      </c>
      <c r="P14" s="114">
        <v>12</v>
      </c>
      <c r="Q14" s="114">
        <v>10</v>
      </c>
      <c r="R14" s="114">
        <v>0</v>
      </c>
      <c r="S14" s="114">
        <v>0</v>
      </c>
      <c r="T14" s="114">
        <v>0</v>
      </c>
      <c r="U14" s="114">
        <v>0</v>
      </c>
      <c r="V14" s="114">
        <v>0</v>
      </c>
      <c r="W14" s="207">
        <v>0</v>
      </c>
      <c r="X14" s="107" t="s">
        <v>32</v>
      </c>
    </row>
    <row r="15" spans="1:24" s="3" customFormat="1" ht="22.35" customHeight="1">
      <c r="A15" s="30" t="s">
        <v>33</v>
      </c>
      <c r="B15" s="113">
        <v>3</v>
      </c>
      <c r="C15" s="114">
        <v>9</v>
      </c>
      <c r="D15" s="114">
        <v>6</v>
      </c>
      <c r="E15" s="114">
        <v>11</v>
      </c>
      <c r="F15" s="114">
        <v>10</v>
      </c>
      <c r="G15" s="114">
        <v>0</v>
      </c>
      <c r="H15" s="114">
        <v>0</v>
      </c>
      <c r="I15" s="114">
        <v>4</v>
      </c>
      <c r="J15" s="114">
        <v>1</v>
      </c>
      <c r="K15" s="120">
        <v>0</v>
      </c>
      <c r="L15" s="114">
        <v>1</v>
      </c>
      <c r="M15" s="114">
        <v>5</v>
      </c>
      <c r="N15" s="114">
        <v>10</v>
      </c>
      <c r="O15" s="114">
        <v>6</v>
      </c>
      <c r="P15" s="114">
        <v>8</v>
      </c>
      <c r="Q15" s="114">
        <v>10</v>
      </c>
      <c r="R15" s="114">
        <v>0</v>
      </c>
      <c r="S15" s="114">
        <v>0</v>
      </c>
      <c r="T15" s="114">
        <v>3</v>
      </c>
      <c r="U15" s="114">
        <v>0</v>
      </c>
      <c r="V15" s="114">
        <v>0</v>
      </c>
      <c r="W15" s="207">
        <v>1</v>
      </c>
      <c r="X15" s="107" t="s">
        <v>34</v>
      </c>
    </row>
    <row r="16" spans="1:24" s="3" customFormat="1" ht="22.35" customHeight="1">
      <c r="A16" s="30" t="s">
        <v>35</v>
      </c>
      <c r="B16" s="113">
        <v>10</v>
      </c>
      <c r="C16" s="114">
        <v>8</v>
      </c>
      <c r="D16" s="114">
        <v>1</v>
      </c>
      <c r="E16" s="114">
        <v>12</v>
      </c>
      <c r="F16" s="114">
        <v>8</v>
      </c>
      <c r="G16" s="114">
        <v>0</v>
      </c>
      <c r="H16" s="114">
        <v>1</v>
      </c>
      <c r="I16" s="114">
        <v>0</v>
      </c>
      <c r="J16" s="114">
        <v>1</v>
      </c>
      <c r="K16" s="120">
        <v>0</v>
      </c>
      <c r="L16" s="114">
        <v>0</v>
      </c>
      <c r="M16" s="114">
        <v>8</v>
      </c>
      <c r="N16" s="114">
        <v>9</v>
      </c>
      <c r="O16" s="114">
        <v>3</v>
      </c>
      <c r="P16" s="114">
        <v>11</v>
      </c>
      <c r="Q16" s="114">
        <v>8</v>
      </c>
      <c r="R16" s="114">
        <v>0</v>
      </c>
      <c r="S16" s="114">
        <v>2</v>
      </c>
      <c r="T16" s="114">
        <v>0</v>
      </c>
      <c r="U16" s="114">
        <v>0</v>
      </c>
      <c r="V16" s="114">
        <v>0</v>
      </c>
      <c r="W16" s="207">
        <v>0</v>
      </c>
      <c r="X16" s="107" t="s">
        <v>36</v>
      </c>
    </row>
    <row r="17" spans="1:24" s="3" customFormat="1" ht="22.35" customHeight="1">
      <c r="A17" s="30" t="s">
        <v>37</v>
      </c>
      <c r="B17" s="113">
        <v>12</v>
      </c>
      <c r="C17" s="114">
        <v>10</v>
      </c>
      <c r="D17" s="114">
        <v>4</v>
      </c>
      <c r="E17" s="114">
        <v>4</v>
      </c>
      <c r="F17" s="114">
        <v>6</v>
      </c>
      <c r="G17" s="114">
        <v>0</v>
      </c>
      <c r="H17" s="114">
        <v>0</v>
      </c>
      <c r="I17" s="114">
        <v>0</v>
      </c>
      <c r="J17" s="114">
        <v>0</v>
      </c>
      <c r="K17" s="120">
        <v>0</v>
      </c>
      <c r="L17" s="114">
        <v>0</v>
      </c>
      <c r="M17" s="114">
        <v>10</v>
      </c>
      <c r="N17" s="114">
        <v>11</v>
      </c>
      <c r="O17" s="114">
        <v>4</v>
      </c>
      <c r="P17" s="114">
        <v>5</v>
      </c>
      <c r="Q17" s="114">
        <v>5</v>
      </c>
      <c r="R17" s="114">
        <v>0</v>
      </c>
      <c r="S17" s="114">
        <v>0</v>
      </c>
      <c r="T17" s="114">
        <v>0</v>
      </c>
      <c r="U17" s="114">
        <v>0</v>
      </c>
      <c r="V17" s="114">
        <v>0</v>
      </c>
      <c r="W17" s="207">
        <v>0</v>
      </c>
      <c r="X17" s="107" t="s">
        <v>38</v>
      </c>
    </row>
    <row r="18" spans="1:24" s="3" customFormat="1" ht="22.35" customHeight="1">
      <c r="A18" s="30" t="s">
        <v>39</v>
      </c>
      <c r="B18" s="113">
        <v>7</v>
      </c>
      <c r="C18" s="114">
        <v>8</v>
      </c>
      <c r="D18" s="114">
        <v>6</v>
      </c>
      <c r="E18" s="114">
        <v>10</v>
      </c>
      <c r="F18" s="114">
        <v>9</v>
      </c>
      <c r="G18" s="114">
        <v>0</v>
      </c>
      <c r="H18" s="114">
        <v>6</v>
      </c>
      <c r="I18" s="114">
        <v>0</v>
      </c>
      <c r="J18" s="114">
        <v>0</v>
      </c>
      <c r="K18" s="120">
        <v>0</v>
      </c>
      <c r="L18" s="114">
        <v>0</v>
      </c>
      <c r="M18" s="114">
        <v>5</v>
      </c>
      <c r="N18" s="114">
        <v>6</v>
      </c>
      <c r="O18" s="114">
        <v>6</v>
      </c>
      <c r="P18" s="114">
        <v>14</v>
      </c>
      <c r="Q18" s="114">
        <v>11</v>
      </c>
      <c r="R18" s="114">
        <v>0</v>
      </c>
      <c r="S18" s="114">
        <v>8</v>
      </c>
      <c r="T18" s="114">
        <v>0</v>
      </c>
      <c r="U18" s="114">
        <v>1</v>
      </c>
      <c r="V18" s="114">
        <v>0</v>
      </c>
      <c r="W18" s="207">
        <v>0</v>
      </c>
      <c r="X18" s="107" t="s">
        <v>40</v>
      </c>
    </row>
    <row r="19" spans="1:24" s="3" customFormat="1" ht="22.35" customHeight="1">
      <c r="A19" s="30" t="s">
        <v>41</v>
      </c>
      <c r="B19" s="113">
        <v>6</v>
      </c>
      <c r="C19" s="114">
        <v>2</v>
      </c>
      <c r="D19" s="114">
        <v>6</v>
      </c>
      <c r="E19" s="114">
        <v>16</v>
      </c>
      <c r="F19" s="114">
        <v>12</v>
      </c>
      <c r="G19" s="114">
        <v>0</v>
      </c>
      <c r="H19" s="114">
        <v>5</v>
      </c>
      <c r="I19" s="114">
        <v>0</v>
      </c>
      <c r="J19" s="114">
        <v>2</v>
      </c>
      <c r="K19" s="120">
        <v>0</v>
      </c>
      <c r="L19" s="114">
        <v>0</v>
      </c>
      <c r="M19" s="114">
        <v>3</v>
      </c>
      <c r="N19" s="114">
        <v>5</v>
      </c>
      <c r="O19" s="114">
        <v>5</v>
      </c>
      <c r="P19" s="114">
        <v>17</v>
      </c>
      <c r="Q19" s="114">
        <v>13</v>
      </c>
      <c r="R19" s="114">
        <v>0</v>
      </c>
      <c r="S19" s="114">
        <v>11</v>
      </c>
      <c r="T19" s="114">
        <v>0</v>
      </c>
      <c r="U19" s="114">
        <v>3</v>
      </c>
      <c r="V19" s="114">
        <v>0</v>
      </c>
      <c r="W19" s="207">
        <v>0</v>
      </c>
      <c r="X19" s="107" t="s">
        <v>42</v>
      </c>
    </row>
    <row r="20" spans="1:24" s="3" customFormat="1" ht="22.35" customHeight="1">
      <c r="A20" s="30" t="s">
        <v>43</v>
      </c>
      <c r="B20" s="113">
        <v>0</v>
      </c>
      <c r="C20" s="114">
        <v>5</v>
      </c>
      <c r="D20" s="114">
        <v>4</v>
      </c>
      <c r="E20" s="114">
        <v>22</v>
      </c>
      <c r="F20" s="114">
        <v>18</v>
      </c>
      <c r="G20" s="114">
        <v>0</v>
      </c>
      <c r="H20" s="114">
        <v>2</v>
      </c>
      <c r="I20" s="114">
        <v>0</v>
      </c>
      <c r="J20" s="114">
        <v>3</v>
      </c>
      <c r="K20" s="120">
        <v>0</v>
      </c>
      <c r="L20" s="114">
        <v>0</v>
      </c>
      <c r="M20" s="114">
        <v>1</v>
      </c>
      <c r="N20" s="114">
        <v>5</v>
      </c>
      <c r="O20" s="114">
        <v>3</v>
      </c>
      <c r="P20" s="114">
        <v>22</v>
      </c>
      <c r="Q20" s="114">
        <v>20</v>
      </c>
      <c r="R20" s="114">
        <v>0</v>
      </c>
      <c r="S20" s="114">
        <v>10</v>
      </c>
      <c r="T20" s="114">
        <v>0</v>
      </c>
      <c r="U20" s="114">
        <v>1</v>
      </c>
      <c r="V20" s="114">
        <v>0</v>
      </c>
      <c r="W20" s="207">
        <v>0</v>
      </c>
      <c r="X20" s="107" t="s">
        <v>44</v>
      </c>
    </row>
    <row r="21" spans="1:24" s="3" customFormat="1" ht="22.35" customHeight="1">
      <c r="A21" s="30" t="s">
        <v>45</v>
      </c>
      <c r="B21" s="113">
        <v>8</v>
      </c>
      <c r="C21" s="114">
        <v>6</v>
      </c>
      <c r="D21" s="114">
        <v>10</v>
      </c>
      <c r="E21" s="114">
        <v>7</v>
      </c>
      <c r="F21" s="114">
        <v>9</v>
      </c>
      <c r="G21" s="114">
        <v>0</v>
      </c>
      <c r="H21" s="114">
        <v>0</v>
      </c>
      <c r="I21" s="114">
        <v>0</v>
      </c>
      <c r="J21" s="114">
        <v>3</v>
      </c>
      <c r="K21" s="120">
        <v>0</v>
      </c>
      <c r="L21" s="114">
        <v>0</v>
      </c>
      <c r="M21" s="114">
        <v>6</v>
      </c>
      <c r="N21" s="114">
        <v>4</v>
      </c>
      <c r="O21" s="114">
        <v>4</v>
      </c>
      <c r="P21" s="114">
        <v>17</v>
      </c>
      <c r="Q21" s="114">
        <v>10</v>
      </c>
      <c r="R21" s="114">
        <v>0</v>
      </c>
      <c r="S21" s="114">
        <v>1</v>
      </c>
      <c r="T21" s="114">
        <v>0</v>
      </c>
      <c r="U21" s="114">
        <v>6</v>
      </c>
      <c r="V21" s="114">
        <v>0</v>
      </c>
      <c r="W21" s="207">
        <v>0</v>
      </c>
      <c r="X21" s="107" t="s">
        <v>46</v>
      </c>
    </row>
    <row r="22" spans="1:24" s="3" customFormat="1" ht="22.35" customHeight="1">
      <c r="A22" s="30" t="s">
        <v>47</v>
      </c>
      <c r="B22" s="113">
        <v>2</v>
      </c>
      <c r="C22" s="114">
        <v>8</v>
      </c>
      <c r="D22" s="114">
        <v>4</v>
      </c>
      <c r="E22" s="114">
        <v>16</v>
      </c>
      <c r="F22" s="114">
        <v>14</v>
      </c>
      <c r="G22" s="114">
        <v>0</v>
      </c>
      <c r="H22" s="114">
        <v>1</v>
      </c>
      <c r="I22" s="114">
        <v>0</v>
      </c>
      <c r="J22" s="114">
        <v>0</v>
      </c>
      <c r="K22" s="120">
        <v>1</v>
      </c>
      <c r="L22" s="114">
        <v>0</v>
      </c>
      <c r="M22" s="114">
        <v>3</v>
      </c>
      <c r="N22" s="114">
        <v>7</v>
      </c>
      <c r="O22" s="114">
        <v>5</v>
      </c>
      <c r="P22" s="114">
        <v>15</v>
      </c>
      <c r="Q22" s="114">
        <v>14</v>
      </c>
      <c r="R22" s="114">
        <v>0</v>
      </c>
      <c r="S22" s="114">
        <v>1</v>
      </c>
      <c r="T22" s="114">
        <v>0</v>
      </c>
      <c r="U22" s="114">
        <v>0</v>
      </c>
      <c r="V22" s="114">
        <v>0</v>
      </c>
      <c r="W22" s="207">
        <v>0</v>
      </c>
      <c r="X22" s="107" t="s">
        <v>48</v>
      </c>
    </row>
    <row r="23" spans="1:24" s="3" customFormat="1" ht="22.35" customHeight="1">
      <c r="A23" s="30" t="s">
        <v>49</v>
      </c>
      <c r="B23" s="113">
        <v>3</v>
      </c>
      <c r="C23" s="114">
        <v>13</v>
      </c>
      <c r="D23" s="114">
        <v>8</v>
      </c>
      <c r="E23" s="114">
        <v>7</v>
      </c>
      <c r="F23" s="114">
        <v>4</v>
      </c>
      <c r="G23" s="114">
        <v>0</v>
      </c>
      <c r="H23" s="114">
        <v>0</v>
      </c>
      <c r="I23" s="114">
        <v>0</v>
      </c>
      <c r="J23" s="114">
        <v>0</v>
      </c>
      <c r="K23" s="120">
        <v>0</v>
      </c>
      <c r="L23" s="114">
        <v>1</v>
      </c>
      <c r="M23" s="114">
        <v>9</v>
      </c>
      <c r="N23" s="114">
        <v>9</v>
      </c>
      <c r="O23" s="114">
        <v>6</v>
      </c>
      <c r="P23" s="114">
        <v>7</v>
      </c>
      <c r="Q23" s="114">
        <v>4</v>
      </c>
      <c r="R23" s="114">
        <v>0</v>
      </c>
      <c r="S23" s="114">
        <v>0</v>
      </c>
      <c r="T23" s="114">
        <v>0</v>
      </c>
      <c r="U23" s="114">
        <v>0</v>
      </c>
      <c r="V23" s="114">
        <v>0</v>
      </c>
      <c r="W23" s="207">
        <v>0</v>
      </c>
      <c r="X23" s="107" t="s">
        <v>50</v>
      </c>
    </row>
    <row r="24" spans="1:24" s="3" customFormat="1" ht="22.35" customHeight="1">
      <c r="A24" s="30" t="s">
        <v>51</v>
      </c>
      <c r="B24" s="113">
        <v>7</v>
      </c>
      <c r="C24" s="114">
        <v>5</v>
      </c>
      <c r="D24" s="114">
        <v>7</v>
      </c>
      <c r="E24" s="114">
        <v>11</v>
      </c>
      <c r="F24" s="114">
        <v>7</v>
      </c>
      <c r="G24" s="114">
        <v>0</v>
      </c>
      <c r="H24" s="114">
        <v>0</v>
      </c>
      <c r="I24" s="114">
        <v>0</v>
      </c>
      <c r="J24" s="114">
        <v>0</v>
      </c>
      <c r="K24" s="120">
        <v>0</v>
      </c>
      <c r="L24" s="114">
        <v>1</v>
      </c>
      <c r="M24" s="114">
        <v>8</v>
      </c>
      <c r="N24" s="114">
        <v>5</v>
      </c>
      <c r="O24" s="114">
        <v>10</v>
      </c>
      <c r="P24" s="114">
        <v>7</v>
      </c>
      <c r="Q24" s="114">
        <v>7</v>
      </c>
      <c r="R24" s="114">
        <v>0</v>
      </c>
      <c r="S24" s="114">
        <v>0</v>
      </c>
      <c r="T24" s="114">
        <v>0</v>
      </c>
      <c r="U24" s="114">
        <v>0</v>
      </c>
      <c r="V24" s="114">
        <v>0</v>
      </c>
      <c r="W24" s="207">
        <v>1</v>
      </c>
      <c r="X24" s="107" t="s">
        <v>52</v>
      </c>
    </row>
    <row r="25" spans="1:24" s="3" customFormat="1" ht="22.35" customHeight="1">
      <c r="A25" s="126" t="s">
        <v>53</v>
      </c>
      <c r="B25" s="121">
        <v>1</v>
      </c>
      <c r="C25" s="122">
        <v>7</v>
      </c>
      <c r="D25" s="122">
        <v>8</v>
      </c>
      <c r="E25" s="122">
        <v>15</v>
      </c>
      <c r="F25" s="122">
        <v>6</v>
      </c>
      <c r="G25" s="122">
        <v>0</v>
      </c>
      <c r="H25" s="122">
        <v>0</v>
      </c>
      <c r="I25" s="122">
        <v>5</v>
      </c>
      <c r="J25" s="122">
        <v>0</v>
      </c>
      <c r="K25" s="123">
        <v>0</v>
      </c>
      <c r="L25" s="122">
        <v>0</v>
      </c>
      <c r="M25" s="122">
        <v>7</v>
      </c>
      <c r="N25" s="122">
        <v>11</v>
      </c>
      <c r="O25" s="122">
        <v>5</v>
      </c>
      <c r="P25" s="122">
        <v>8</v>
      </c>
      <c r="Q25" s="122">
        <v>5</v>
      </c>
      <c r="R25" s="122">
        <v>0</v>
      </c>
      <c r="S25" s="122">
        <v>0</v>
      </c>
      <c r="T25" s="122">
        <v>2</v>
      </c>
      <c r="U25" s="122">
        <v>1</v>
      </c>
      <c r="V25" s="122">
        <v>0</v>
      </c>
      <c r="W25" s="209">
        <v>0</v>
      </c>
      <c r="X25" s="127" t="s">
        <v>54</v>
      </c>
    </row>
    <row r="26" spans="1:24" s="3" customFormat="1" ht="5.65" customHeight="1">
      <c r="A26" s="12"/>
      <c r="B26" s="16"/>
      <c r="C26" s="16"/>
      <c r="D26" s="16"/>
      <c r="E26" s="16"/>
      <c r="F26" s="16"/>
      <c r="G26" s="16"/>
      <c r="H26" s="16"/>
      <c r="I26" s="16"/>
      <c r="J26" s="17"/>
      <c r="K26" s="17"/>
      <c r="L26" s="17"/>
      <c r="M26" s="15"/>
      <c r="N26" s="15"/>
      <c r="O26" s="15"/>
      <c r="P26" s="15"/>
      <c r="Q26" s="13"/>
      <c r="R26" s="15"/>
      <c r="S26" s="15"/>
      <c r="T26" s="15"/>
      <c r="U26" s="15"/>
      <c r="V26" s="14"/>
      <c r="W26" s="15"/>
      <c r="X26" s="11"/>
    </row>
    <row r="27" spans="1:24" s="118" customFormat="1" ht="14.1" customHeight="1">
      <c r="A27" s="347" t="s">
        <v>150</v>
      </c>
      <c r="B27" s="347"/>
      <c r="C27" s="347"/>
      <c r="D27" s="347"/>
      <c r="E27" s="347"/>
      <c r="F27" s="347"/>
      <c r="G27" s="338" t="s">
        <v>55</v>
      </c>
      <c r="H27" s="338"/>
      <c r="I27" s="338"/>
      <c r="J27" s="338"/>
      <c r="K27" s="338"/>
      <c r="L27" s="338"/>
      <c r="M27" s="335" t="s">
        <v>61</v>
      </c>
      <c r="N27" s="335"/>
      <c r="O27" s="335"/>
      <c r="P27" s="335"/>
      <c r="Q27" s="179"/>
      <c r="R27" s="179"/>
      <c r="S27" s="32"/>
      <c r="T27" s="32"/>
      <c r="U27" s="333" t="s">
        <v>62</v>
      </c>
      <c r="V27" s="333"/>
      <c r="W27" s="333"/>
      <c r="X27" s="333"/>
    </row>
    <row r="28" spans="1:24" s="118" customFormat="1" ht="14.1" customHeight="1">
      <c r="A28" s="334" t="s">
        <v>151</v>
      </c>
      <c r="B28" s="334"/>
      <c r="C28" s="334"/>
      <c r="D28" s="334"/>
      <c r="E28" s="334"/>
      <c r="F28" s="334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</row>
    <row r="29" spans="1:24" s="118" customFormat="1" ht="14.1" customHeight="1">
      <c r="A29" s="334" t="s">
        <v>152</v>
      </c>
      <c r="B29" s="334"/>
      <c r="C29" s="334"/>
      <c r="D29" s="334"/>
      <c r="E29" s="334"/>
      <c r="F29" s="334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</row>
  </sheetData>
  <mergeCells count="15">
    <mergeCell ref="U27:X27"/>
    <mergeCell ref="A29:F29"/>
    <mergeCell ref="A28:F28"/>
    <mergeCell ref="M27:P27"/>
    <mergeCell ref="M1:X1"/>
    <mergeCell ref="A1:L1"/>
    <mergeCell ref="G27:L27"/>
    <mergeCell ref="A3:E3"/>
    <mergeCell ref="A5:A7"/>
    <mergeCell ref="X5:X7"/>
    <mergeCell ref="K4:L4"/>
    <mergeCell ref="A27:F27"/>
    <mergeCell ref="M3:Q3"/>
    <mergeCell ref="M4:N4"/>
    <mergeCell ref="W4:X4"/>
  </mergeCells>
  <phoneticPr fontId="2" type="noConversion"/>
  <pageMargins left="0.51181102362204722" right="0.51181102362204722" top="0.98425196850393704" bottom="0.59055118110236227" header="0.47244094488188981" footer="0.39370078740157483"/>
  <pageSetup paperSize="13" pageOrder="overThenDown" orientation="portrait" r:id="rId1"/>
  <headerFooter differentOddEven="1" scaleWithDoc="0" alignWithMargins="0">
    <oddHeader>&amp;L2 토지 및 기후</oddHeader>
    <oddFooter>&amp;C&amp;P</oddFooter>
    <evenHeader>&amp;RLAND AND CLIMATE</evenHeader>
    <evenFooter>&amp;C&amp;P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91"/>
  <sheetViews>
    <sheetView topLeftCell="A7" zoomScaleNormal="100" zoomScaleSheetLayoutView="100" workbookViewId="0">
      <selection activeCell="T7" sqref="T7"/>
    </sheetView>
  </sheetViews>
  <sheetFormatPr defaultColWidth="8.77734375" defaultRowHeight="12.75"/>
  <cols>
    <col min="1" max="1" width="7.88671875" style="3" customWidth="1"/>
    <col min="2" max="6" width="7.21875" style="3" customWidth="1"/>
    <col min="7" max="7" width="9.5546875" style="3" customWidth="1"/>
    <col min="8" max="9" width="7.21875" style="3" customWidth="1"/>
    <col min="10" max="11" width="8.6640625" style="3" customWidth="1"/>
    <col min="12" max="13" width="7" style="3" customWidth="1"/>
    <col min="14" max="14" width="7.88671875" style="3" customWidth="1"/>
    <col min="15" max="17" width="7" style="3" customWidth="1"/>
    <col min="18" max="18" width="7.6640625" style="3" customWidth="1"/>
    <col min="19" max="16384" width="8.77734375" style="3"/>
  </cols>
  <sheetData>
    <row r="1" spans="1:18" ht="32.450000000000003" customHeight="1">
      <c r="A1" s="336" t="s">
        <v>325</v>
      </c>
      <c r="B1" s="336"/>
      <c r="C1" s="336"/>
      <c r="D1" s="336"/>
      <c r="E1" s="336"/>
      <c r="F1" s="336"/>
      <c r="G1" s="336"/>
      <c r="H1" s="336"/>
      <c r="I1" s="336"/>
      <c r="J1" s="336" t="s">
        <v>146</v>
      </c>
      <c r="K1" s="336"/>
      <c r="L1" s="336"/>
      <c r="M1" s="336"/>
      <c r="N1" s="336"/>
      <c r="O1" s="336"/>
      <c r="P1" s="336"/>
      <c r="Q1" s="351"/>
      <c r="R1" s="351"/>
    </row>
    <row r="2" spans="1:18" ht="6.9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s="6" customFormat="1" ht="21.2" customHeight="1">
      <c r="A3" s="352" t="s">
        <v>97</v>
      </c>
      <c r="B3" s="352"/>
      <c r="C3" s="352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354" t="s">
        <v>333</v>
      </c>
      <c r="R3" s="354"/>
    </row>
    <row r="4" spans="1:18" ht="28.35" customHeight="1">
      <c r="A4" s="360" t="s">
        <v>3</v>
      </c>
      <c r="B4" s="355" t="s">
        <v>63</v>
      </c>
      <c r="C4" s="356"/>
      <c r="D4" s="356"/>
      <c r="E4" s="356"/>
      <c r="F4" s="357"/>
      <c r="G4" s="153" t="s">
        <v>64</v>
      </c>
      <c r="H4" s="355" t="s">
        <v>98</v>
      </c>
      <c r="I4" s="356"/>
      <c r="J4" s="186" t="s">
        <v>65</v>
      </c>
      <c r="K4" s="153" t="s">
        <v>66</v>
      </c>
      <c r="L4" s="60" t="s">
        <v>67</v>
      </c>
      <c r="M4" s="60" t="s">
        <v>68</v>
      </c>
      <c r="N4" s="43" t="s">
        <v>69</v>
      </c>
      <c r="O4" s="358" t="s">
        <v>70</v>
      </c>
      <c r="P4" s="359"/>
      <c r="Q4" s="359"/>
      <c r="R4" s="343" t="s">
        <v>15</v>
      </c>
    </row>
    <row r="5" spans="1:18" ht="28.35" customHeight="1">
      <c r="A5" s="361"/>
      <c r="B5" s="95" t="s">
        <v>71</v>
      </c>
      <c r="C5" s="95" t="s">
        <v>72</v>
      </c>
      <c r="D5" s="95" t="s">
        <v>73</v>
      </c>
      <c r="E5" s="95" t="s">
        <v>74</v>
      </c>
      <c r="F5" s="95" t="s">
        <v>75</v>
      </c>
      <c r="G5" s="44"/>
      <c r="H5" s="95" t="s">
        <v>71</v>
      </c>
      <c r="I5" s="185" t="s">
        <v>76</v>
      </c>
      <c r="J5" s="187" t="s">
        <v>77</v>
      </c>
      <c r="K5" s="95" t="s">
        <v>78</v>
      </c>
      <c r="L5" s="95" t="s">
        <v>157</v>
      </c>
      <c r="M5" s="95" t="s">
        <v>79</v>
      </c>
      <c r="N5" s="95" t="s">
        <v>80</v>
      </c>
      <c r="O5" s="94" t="s">
        <v>81</v>
      </c>
      <c r="P5" s="62" t="s">
        <v>82</v>
      </c>
      <c r="Q5" s="62" t="s">
        <v>83</v>
      </c>
      <c r="R5" s="344"/>
    </row>
    <row r="6" spans="1:18" s="1" customFormat="1" ht="14.1" customHeight="1">
      <c r="A6" s="361"/>
      <c r="B6" s="117"/>
      <c r="C6" s="102" t="s">
        <v>84</v>
      </c>
      <c r="D6" s="117"/>
      <c r="E6" s="102" t="s">
        <v>84</v>
      </c>
      <c r="F6" s="117"/>
      <c r="G6" s="117"/>
      <c r="H6" s="117"/>
      <c r="I6" s="84"/>
      <c r="J6" s="190" t="s">
        <v>156</v>
      </c>
      <c r="K6" s="117" t="s">
        <v>85</v>
      </c>
      <c r="L6" s="117" t="s">
        <v>93</v>
      </c>
      <c r="M6" s="117" t="s">
        <v>86</v>
      </c>
      <c r="N6" s="117" t="s">
        <v>159</v>
      </c>
      <c r="O6" s="85" t="s">
        <v>138</v>
      </c>
      <c r="P6" s="117" t="s">
        <v>140</v>
      </c>
      <c r="Q6" s="117" t="s">
        <v>140</v>
      </c>
      <c r="R6" s="344"/>
    </row>
    <row r="7" spans="1:18" s="1" customFormat="1" ht="14.1" customHeight="1">
      <c r="A7" s="362"/>
      <c r="B7" s="99" t="s">
        <v>84</v>
      </c>
      <c r="C7" s="99" t="s">
        <v>87</v>
      </c>
      <c r="D7" s="99" t="s">
        <v>88</v>
      </c>
      <c r="E7" s="99" t="s">
        <v>89</v>
      </c>
      <c r="F7" s="99" t="s">
        <v>90</v>
      </c>
      <c r="G7" s="99" t="s">
        <v>0</v>
      </c>
      <c r="H7" s="99" t="s">
        <v>84</v>
      </c>
      <c r="I7" s="105" t="s">
        <v>90</v>
      </c>
      <c r="J7" s="191" t="s">
        <v>91</v>
      </c>
      <c r="K7" s="29" t="s">
        <v>92</v>
      </c>
      <c r="L7" s="29" t="s">
        <v>158</v>
      </c>
      <c r="M7" s="29" t="s">
        <v>94</v>
      </c>
      <c r="N7" s="29" t="s">
        <v>95</v>
      </c>
      <c r="O7" s="28" t="s">
        <v>139</v>
      </c>
      <c r="P7" s="29" t="s">
        <v>139</v>
      </c>
      <c r="Q7" s="98" t="s">
        <v>141</v>
      </c>
      <c r="R7" s="345"/>
    </row>
    <row r="8" spans="1:18" s="9" customFormat="1" ht="21.6" customHeight="1">
      <c r="A8" s="58" t="s">
        <v>144</v>
      </c>
      <c r="B8" s="40">
        <v>16.716666666666665</v>
      </c>
      <c r="C8" s="40">
        <v>19.825000000000003</v>
      </c>
      <c r="D8" s="40">
        <v>36.700000000000003</v>
      </c>
      <c r="E8" s="40">
        <v>14.074999999999999</v>
      </c>
      <c r="F8" s="45">
        <v>-0.7</v>
      </c>
      <c r="G8" s="42">
        <v>1728.3</v>
      </c>
      <c r="H8" s="40">
        <v>71</v>
      </c>
      <c r="I8" s="40">
        <v>14</v>
      </c>
      <c r="J8" s="42">
        <v>1016.5</v>
      </c>
      <c r="K8" s="45">
        <v>11.1</v>
      </c>
      <c r="L8" s="40">
        <v>6.2</v>
      </c>
      <c r="M8" s="205">
        <v>1826.6</v>
      </c>
      <c r="N8" s="40">
        <v>1.8</v>
      </c>
      <c r="O8" s="40">
        <v>3</v>
      </c>
      <c r="P8" s="40">
        <v>13.5</v>
      </c>
      <c r="Q8" s="40">
        <v>24.5</v>
      </c>
      <c r="R8" s="59" t="s">
        <v>144</v>
      </c>
    </row>
    <row r="9" spans="1:18" s="10" customFormat="1" ht="21.6" customHeight="1">
      <c r="A9" s="58">
        <v>2016</v>
      </c>
      <c r="B9" s="40">
        <v>17</v>
      </c>
      <c r="C9" s="40">
        <v>20.2</v>
      </c>
      <c r="D9" s="40">
        <v>35.5</v>
      </c>
      <c r="E9" s="41">
        <v>14.4</v>
      </c>
      <c r="F9" s="45">
        <v>-5.8</v>
      </c>
      <c r="G9" s="42">
        <v>1416.4</v>
      </c>
      <c r="H9" s="40">
        <v>72</v>
      </c>
      <c r="I9" s="40">
        <v>15</v>
      </c>
      <c r="J9" s="42">
        <v>1016.6</v>
      </c>
      <c r="K9" s="112">
        <v>11.6</v>
      </c>
      <c r="L9" s="42">
        <v>6.4</v>
      </c>
      <c r="M9" s="205">
        <v>1718.4</v>
      </c>
      <c r="N9" s="40">
        <v>12</v>
      </c>
      <c r="O9" s="42">
        <v>3.1</v>
      </c>
      <c r="P9" s="40">
        <v>29</v>
      </c>
      <c r="Q9" s="40">
        <v>47</v>
      </c>
      <c r="R9" s="59">
        <v>2016</v>
      </c>
    </row>
    <row r="10" spans="1:18" s="10" customFormat="1" ht="21.6" customHeight="1">
      <c r="A10" s="58">
        <v>2017</v>
      </c>
      <c r="B10" s="40">
        <v>16.8</v>
      </c>
      <c r="C10" s="40">
        <v>20</v>
      </c>
      <c r="D10" s="40">
        <v>37</v>
      </c>
      <c r="E10" s="41">
        <v>14</v>
      </c>
      <c r="F10" s="45">
        <v>-1.1000000000000001</v>
      </c>
      <c r="G10" s="42">
        <v>773.3</v>
      </c>
      <c r="H10" s="40">
        <v>68</v>
      </c>
      <c r="I10" s="40">
        <v>11</v>
      </c>
      <c r="J10" s="42">
        <v>1017</v>
      </c>
      <c r="K10" s="112">
        <v>10.4</v>
      </c>
      <c r="L10" s="42">
        <v>6.1</v>
      </c>
      <c r="M10" s="205">
        <v>1981.3</v>
      </c>
      <c r="N10" s="40">
        <v>2.4</v>
      </c>
      <c r="O10" s="42">
        <v>3.1</v>
      </c>
      <c r="P10" s="40">
        <v>13.8</v>
      </c>
      <c r="Q10" s="40">
        <v>27.3</v>
      </c>
      <c r="R10" s="59">
        <v>2017</v>
      </c>
    </row>
    <row r="11" spans="1:18" s="9" customFormat="1" ht="21.6" customHeight="1">
      <c r="A11" s="58">
        <v>2018</v>
      </c>
      <c r="B11" s="40">
        <v>16.600000000000001</v>
      </c>
      <c r="C11" s="40">
        <v>19.8</v>
      </c>
      <c r="D11" s="40">
        <v>35.299999999999997</v>
      </c>
      <c r="E11" s="41">
        <v>13.9</v>
      </c>
      <c r="F11" s="45">
        <v>-2.6</v>
      </c>
      <c r="G11" s="42">
        <v>1769.5</v>
      </c>
      <c r="H11" s="40">
        <v>71</v>
      </c>
      <c r="I11" s="40">
        <v>14</v>
      </c>
      <c r="J11" s="42">
        <v>1016.7</v>
      </c>
      <c r="K11" s="112">
        <v>11.1</v>
      </c>
      <c r="L11" s="42">
        <v>6</v>
      </c>
      <c r="M11" s="205">
        <v>1939.7</v>
      </c>
      <c r="N11" s="40">
        <v>8.8000000000000007</v>
      </c>
      <c r="O11" s="42">
        <v>3.1</v>
      </c>
      <c r="P11" s="40">
        <v>15.1</v>
      </c>
      <c r="Q11" s="40">
        <v>32.200000000000003</v>
      </c>
      <c r="R11" s="59">
        <v>2018</v>
      </c>
    </row>
    <row r="12" spans="1:18" s="10" customFormat="1" ht="21.6" customHeight="1">
      <c r="A12" s="58">
        <v>2019</v>
      </c>
      <c r="B12" s="40">
        <v>16.8</v>
      </c>
      <c r="C12" s="40">
        <v>19.899999999999999</v>
      </c>
      <c r="D12" s="40">
        <v>35.4</v>
      </c>
      <c r="E12" s="41">
        <v>14.2</v>
      </c>
      <c r="F12" s="45">
        <v>1</v>
      </c>
      <c r="G12" s="42">
        <v>1979.9</v>
      </c>
      <c r="H12" s="40">
        <v>70</v>
      </c>
      <c r="I12" s="40">
        <v>10</v>
      </c>
      <c r="J12" s="42">
        <v>1016.5</v>
      </c>
      <c r="K12" s="112">
        <v>10.9</v>
      </c>
      <c r="L12" s="42">
        <v>6.2</v>
      </c>
      <c r="M12" s="205">
        <v>1909.9</v>
      </c>
      <c r="N12" s="40">
        <v>0</v>
      </c>
      <c r="O12" s="42">
        <v>3</v>
      </c>
      <c r="P12" s="40">
        <v>17.399999999999999</v>
      </c>
      <c r="Q12" s="40">
        <v>30.4</v>
      </c>
      <c r="R12" s="59">
        <v>2019</v>
      </c>
    </row>
    <row r="13" spans="1:18" s="10" customFormat="1" ht="21.6" customHeight="1">
      <c r="A13" s="129">
        <v>2020</v>
      </c>
      <c r="B13" s="192">
        <v>16.7</v>
      </c>
      <c r="C13" s="192">
        <v>20</v>
      </c>
      <c r="D13" s="192">
        <v>36.299999999999997</v>
      </c>
      <c r="E13" s="193">
        <v>14</v>
      </c>
      <c r="F13" s="194">
        <v>-1.4</v>
      </c>
      <c r="G13" s="195">
        <v>1389.5</v>
      </c>
      <c r="H13" s="192">
        <v>69.2</v>
      </c>
      <c r="I13" s="192">
        <v>16</v>
      </c>
      <c r="J13" s="195">
        <v>1016.9</v>
      </c>
      <c r="K13" s="196">
        <v>10.7</v>
      </c>
      <c r="L13" s="195">
        <v>6.1</v>
      </c>
      <c r="M13" s="206">
        <v>1890.3</v>
      </c>
      <c r="N13" s="192">
        <v>2.1</v>
      </c>
      <c r="O13" s="195">
        <v>3.1</v>
      </c>
      <c r="P13" s="192">
        <v>25</v>
      </c>
      <c r="Q13" s="192">
        <v>37.1</v>
      </c>
      <c r="R13" s="131">
        <v>2020</v>
      </c>
    </row>
    <row r="14" spans="1:18" s="9" customFormat="1" ht="21.6" customHeight="1">
      <c r="A14" s="58" t="s">
        <v>31</v>
      </c>
      <c r="B14" s="197">
        <v>8.9</v>
      </c>
      <c r="C14" s="197">
        <v>11</v>
      </c>
      <c r="D14" s="197">
        <v>23.6</v>
      </c>
      <c r="E14" s="197">
        <v>7</v>
      </c>
      <c r="F14" s="198">
        <v>2.4</v>
      </c>
      <c r="G14" s="199">
        <v>116.7</v>
      </c>
      <c r="H14" s="197">
        <v>66</v>
      </c>
      <c r="I14" s="197">
        <v>39</v>
      </c>
      <c r="J14" s="199">
        <v>1023</v>
      </c>
      <c r="K14" s="198">
        <v>2.6</v>
      </c>
      <c r="L14" s="197">
        <v>8</v>
      </c>
      <c r="M14" s="200">
        <v>47.5</v>
      </c>
      <c r="N14" s="197">
        <v>0</v>
      </c>
      <c r="O14" s="197">
        <v>3.5</v>
      </c>
      <c r="P14" s="197">
        <v>11.5</v>
      </c>
      <c r="Q14" s="197">
        <v>23.5</v>
      </c>
      <c r="R14" s="59" t="s">
        <v>32</v>
      </c>
    </row>
    <row r="15" spans="1:18" s="9" customFormat="1" ht="21.6" customHeight="1">
      <c r="A15" s="58" t="s">
        <v>33</v>
      </c>
      <c r="B15" s="197">
        <v>9.1</v>
      </c>
      <c r="C15" s="197">
        <v>12.3</v>
      </c>
      <c r="D15" s="197">
        <v>21.8</v>
      </c>
      <c r="E15" s="197">
        <v>6.1</v>
      </c>
      <c r="F15" s="198">
        <v>0.5</v>
      </c>
      <c r="G15" s="199">
        <v>29.8</v>
      </c>
      <c r="H15" s="197">
        <v>66</v>
      </c>
      <c r="I15" s="197">
        <v>37</v>
      </c>
      <c r="J15" s="199">
        <v>1024.9000000000001</v>
      </c>
      <c r="K15" s="198">
        <v>2.9</v>
      </c>
      <c r="L15" s="197">
        <v>6.2</v>
      </c>
      <c r="M15" s="200">
        <v>115.7</v>
      </c>
      <c r="N15" s="197">
        <v>0</v>
      </c>
      <c r="O15" s="197">
        <v>3.3</v>
      </c>
      <c r="P15" s="197">
        <v>12.9</v>
      </c>
      <c r="Q15" s="197">
        <v>23.5</v>
      </c>
      <c r="R15" s="59" t="s">
        <v>34</v>
      </c>
    </row>
    <row r="16" spans="1:18" s="9" customFormat="1" ht="21.6" customHeight="1">
      <c r="A16" s="58" t="s">
        <v>35</v>
      </c>
      <c r="B16" s="197">
        <v>11.5</v>
      </c>
      <c r="C16" s="197">
        <v>15.1</v>
      </c>
      <c r="D16" s="197">
        <v>23.2</v>
      </c>
      <c r="E16" s="197">
        <v>7.9</v>
      </c>
      <c r="F16" s="198">
        <v>2.5</v>
      </c>
      <c r="G16" s="199">
        <v>81.599999999999994</v>
      </c>
      <c r="H16" s="197">
        <v>63</v>
      </c>
      <c r="I16" s="197">
        <v>17</v>
      </c>
      <c r="J16" s="199">
        <v>1018.7</v>
      </c>
      <c r="K16" s="198">
        <v>4.2</v>
      </c>
      <c r="L16" s="197">
        <v>5.0999999999999996</v>
      </c>
      <c r="M16" s="200">
        <v>196.3</v>
      </c>
      <c r="N16" s="197">
        <v>0</v>
      </c>
      <c r="O16" s="197">
        <v>3.2</v>
      </c>
      <c r="P16" s="197">
        <v>10.4</v>
      </c>
      <c r="Q16" s="197">
        <v>17.7</v>
      </c>
      <c r="R16" s="59" t="s">
        <v>36</v>
      </c>
    </row>
    <row r="17" spans="1:18" s="9" customFormat="1" ht="21.6" customHeight="1">
      <c r="A17" s="58" t="s">
        <v>37</v>
      </c>
      <c r="B17" s="197">
        <v>13.2</v>
      </c>
      <c r="C17" s="197">
        <v>16.899999999999999</v>
      </c>
      <c r="D17" s="197">
        <v>24.8</v>
      </c>
      <c r="E17" s="197">
        <v>9.8000000000000007</v>
      </c>
      <c r="F17" s="198">
        <v>6</v>
      </c>
      <c r="G17" s="199">
        <v>82.3</v>
      </c>
      <c r="H17" s="197">
        <v>56</v>
      </c>
      <c r="I17" s="197">
        <v>16</v>
      </c>
      <c r="J17" s="199">
        <v>1019</v>
      </c>
      <c r="K17" s="198">
        <v>3.9</v>
      </c>
      <c r="L17" s="197">
        <v>3.9</v>
      </c>
      <c r="M17" s="200">
        <v>261.7</v>
      </c>
      <c r="N17" s="197">
        <v>0</v>
      </c>
      <c r="O17" s="197">
        <v>3.3</v>
      </c>
      <c r="P17" s="197">
        <v>10.1</v>
      </c>
      <c r="Q17" s="197">
        <v>19.5</v>
      </c>
      <c r="R17" s="59" t="s">
        <v>38</v>
      </c>
    </row>
    <row r="18" spans="1:18" s="9" customFormat="1" ht="21.6" customHeight="1">
      <c r="A18" s="58" t="s">
        <v>39</v>
      </c>
      <c r="B18" s="197">
        <v>18.8</v>
      </c>
      <c r="C18" s="197">
        <v>23.4</v>
      </c>
      <c r="D18" s="197">
        <v>29.5</v>
      </c>
      <c r="E18" s="197">
        <v>15.6</v>
      </c>
      <c r="F18" s="198">
        <v>13.2</v>
      </c>
      <c r="G18" s="199">
        <v>20.6</v>
      </c>
      <c r="H18" s="197">
        <v>74</v>
      </c>
      <c r="I18" s="197">
        <v>25</v>
      </c>
      <c r="J18" s="199">
        <v>1011</v>
      </c>
      <c r="K18" s="198">
        <v>13.6</v>
      </c>
      <c r="L18" s="197">
        <v>5.6</v>
      </c>
      <c r="M18" s="200">
        <v>210</v>
      </c>
      <c r="N18" s="197">
        <v>0</v>
      </c>
      <c r="O18" s="197">
        <v>2.9</v>
      </c>
      <c r="P18" s="197">
        <v>12.1</v>
      </c>
      <c r="Q18" s="197">
        <v>21.5</v>
      </c>
      <c r="R18" s="59" t="s">
        <v>40</v>
      </c>
    </row>
    <row r="19" spans="1:18" s="9" customFormat="1" ht="21.6" customHeight="1">
      <c r="A19" s="58" t="s">
        <v>41</v>
      </c>
      <c r="B19" s="197">
        <v>22.4</v>
      </c>
      <c r="C19" s="197">
        <v>26.1</v>
      </c>
      <c r="D19" s="197">
        <v>30.9</v>
      </c>
      <c r="E19" s="197">
        <v>19.8</v>
      </c>
      <c r="F19" s="198">
        <v>15</v>
      </c>
      <c r="G19" s="199">
        <v>221.5</v>
      </c>
      <c r="H19" s="197">
        <v>83</v>
      </c>
      <c r="I19" s="197">
        <v>42</v>
      </c>
      <c r="J19" s="199">
        <v>1007</v>
      </c>
      <c r="K19" s="198">
        <v>19.2</v>
      </c>
      <c r="L19" s="197">
        <v>6.7</v>
      </c>
      <c r="M19" s="200">
        <v>164.4</v>
      </c>
      <c r="N19" s="197">
        <v>0</v>
      </c>
      <c r="O19" s="197">
        <v>2.7</v>
      </c>
      <c r="P19" s="197">
        <v>12.8</v>
      </c>
      <c r="Q19" s="197">
        <v>27.2</v>
      </c>
      <c r="R19" s="59" t="s">
        <v>42</v>
      </c>
    </row>
    <row r="20" spans="1:18" s="9" customFormat="1" ht="21.6" customHeight="1">
      <c r="A20" s="58" t="s">
        <v>43</v>
      </c>
      <c r="B20" s="197">
        <v>24.2</v>
      </c>
      <c r="C20" s="197">
        <v>27.3</v>
      </c>
      <c r="D20" s="197">
        <v>34.299999999999997</v>
      </c>
      <c r="E20" s="197">
        <v>21.8</v>
      </c>
      <c r="F20" s="198">
        <v>19.2</v>
      </c>
      <c r="G20" s="199">
        <v>184.7</v>
      </c>
      <c r="H20" s="197">
        <v>85</v>
      </c>
      <c r="I20" s="197">
        <v>48</v>
      </c>
      <c r="J20" s="199">
        <v>1007.1</v>
      </c>
      <c r="K20" s="198">
        <v>21.3</v>
      </c>
      <c r="L20" s="197">
        <v>7.9</v>
      </c>
      <c r="M20" s="200">
        <v>114.4</v>
      </c>
      <c r="N20" s="197">
        <v>0</v>
      </c>
      <c r="O20" s="197">
        <v>2.9</v>
      </c>
      <c r="P20" s="197">
        <v>12.1</v>
      </c>
      <c r="Q20" s="197">
        <v>20.3</v>
      </c>
      <c r="R20" s="59" t="s">
        <v>44</v>
      </c>
    </row>
    <row r="21" spans="1:18" s="9" customFormat="1" ht="21.6" customHeight="1">
      <c r="A21" s="58" t="s">
        <v>45</v>
      </c>
      <c r="B21" s="197">
        <v>29.4</v>
      </c>
      <c r="C21" s="197">
        <v>32.799999999999997</v>
      </c>
      <c r="D21" s="197">
        <v>36.299999999999997</v>
      </c>
      <c r="E21" s="197">
        <v>26.8</v>
      </c>
      <c r="F21" s="198">
        <v>24.3</v>
      </c>
      <c r="G21" s="199">
        <v>140.4</v>
      </c>
      <c r="H21" s="197">
        <v>74</v>
      </c>
      <c r="I21" s="197">
        <v>34</v>
      </c>
      <c r="J21" s="199">
        <v>1009.1</v>
      </c>
      <c r="K21" s="198">
        <v>24</v>
      </c>
      <c r="L21" s="197">
        <v>5.2</v>
      </c>
      <c r="M21" s="200">
        <v>239.5</v>
      </c>
      <c r="N21" s="197">
        <v>0</v>
      </c>
      <c r="O21" s="197">
        <v>2.9</v>
      </c>
      <c r="P21" s="197">
        <v>13.5</v>
      </c>
      <c r="Q21" s="197">
        <v>27.3</v>
      </c>
      <c r="R21" s="59" t="s">
        <v>46</v>
      </c>
    </row>
    <row r="22" spans="1:18" s="9" customFormat="1" ht="21.6" customHeight="1">
      <c r="A22" s="58" t="s">
        <v>47</v>
      </c>
      <c r="B22" s="197">
        <v>22.9</v>
      </c>
      <c r="C22" s="197">
        <v>25.6</v>
      </c>
      <c r="D22" s="197">
        <v>30.7</v>
      </c>
      <c r="E22" s="197">
        <v>20.6</v>
      </c>
      <c r="F22" s="198">
        <v>16.8</v>
      </c>
      <c r="G22" s="199">
        <v>400.5</v>
      </c>
      <c r="H22" s="197">
        <v>76</v>
      </c>
      <c r="I22" s="197">
        <v>31</v>
      </c>
      <c r="J22" s="199">
        <v>1011.6</v>
      </c>
      <c r="K22" s="198">
        <v>18</v>
      </c>
      <c r="L22" s="197">
        <v>6.7</v>
      </c>
      <c r="M22" s="200">
        <v>134.30000000000001</v>
      </c>
      <c r="N22" s="197">
        <v>0</v>
      </c>
      <c r="O22" s="197">
        <v>3</v>
      </c>
      <c r="P22" s="197">
        <v>25</v>
      </c>
      <c r="Q22" s="197">
        <v>37.1</v>
      </c>
      <c r="R22" s="59" t="s">
        <v>48</v>
      </c>
    </row>
    <row r="23" spans="1:18" s="9" customFormat="1" ht="21.6" customHeight="1">
      <c r="A23" s="58" t="s">
        <v>49</v>
      </c>
      <c r="B23" s="197">
        <v>18.399999999999999</v>
      </c>
      <c r="C23" s="197">
        <v>21.2</v>
      </c>
      <c r="D23" s="197">
        <v>25.5</v>
      </c>
      <c r="E23" s="197">
        <v>16</v>
      </c>
      <c r="F23" s="198">
        <v>12.1</v>
      </c>
      <c r="G23" s="199">
        <v>53.7</v>
      </c>
      <c r="H23" s="197">
        <v>61</v>
      </c>
      <c r="I23" s="197">
        <v>30</v>
      </c>
      <c r="J23" s="199">
        <v>1020.3</v>
      </c>
      <c r="K23" s="198">
        <v>10.5</v>
      </c>
      <c r="L23" s="197">
        <v>5.5</v>
      </c>
      <c r="M23" s="200">
        <v>180</v>
      </c>
      <c r="N23" s="197">
        <v>0</v>
      </c>
      <c r="O23" s="197">
        <v>2.9</v>
      </c>
      <c r="P23" s="197">
        <v>8.8000000000000007</v>
      </c>
      <c r="Q23" s="197">
        <v>18.5</v>
      </c>
      <c r="R23" s="59" t="s">
        <v>50</v>
      </c>
    </row>
    <row r="24" spans="1:18" s="9" customFormat="1" ht="21.6" customHeight="1">
      <c r="A24" s="58" t="s">
        <v>51</v>
      </c>
      <c r="B24" s="197">
        <v>14.1</v>
      </c>
      <c r="C24" s="197">
        <v>17.3</v>
      </c>
      <c r="D24" s="197">
        <v>26.7</v>
      </c>
      <c r="E24" s="197">
        <v>11.2</v>
      </c>
      <c r="F24" s="198">
        <v>7.6</v>
      </c>
      <c r="G24" s="199">
        <v>28.2</v>
      </c>
      <c r="H24" s="197">
        <v>65</v>
      </c>
      <c r="I24" s="197">
        <v>28</v>
      </c>
      <c r="J24" s="199">
        <v>1024.9000000000001</v>
      </c>
      <c r="K24" s="198">
        <v>7.3</v>
      </c>
      <c r="L24" s="197">
        <v>5.8</v>
      </c>
      <c r="M24" s="200">
        <v>130.30000000000001</v>
      </c>
      <c r="N24" s="197">
        <v>0</v>
      </c>
      <c r="O24" s="197">
        <v>2.9</v>
      </c>
      <c r="P24" s="197">
        <v>9.9</v>
      </c>
      <c r="Q24" s="197">
        <v>17.2</v>
      </c>
      <c r="R24" s="59" t="s">
        <v>52</v>
      </c>
    </row>
    <row r="25" spans="1:18" s="9" customFormat="1" ht="21.6" customHeight="1">
      <c r="A25" s="132" t="s">
        <v>53</v>
      </c>
      <c r="B25" s="201">
        <v>7.7</v>
      </c>
      <c r="C25" s="201">
        <v>10.4</v>
      </c>
      <c r="D25" s="201">
        <v>15</v>
      </c>
      <c r="E25" s="201">
        <v>5</v>
      </c>
      <c r="F25" s="202">
        <v>-1.4</v>
      </c>
      <c r="G25" s="203">
        <v>29.5</v>
      </c>
      <c r="H25" s="201">
        <v>61</v>
      </c>
      <c r="I25" s="201">
        <v>29</v>
      </c>
      <c r="J25" s="203">
        <v>1026.4000000000001</v>
      </c>
      <c r="K25" s="202">
        <v>0.4</v>
      </c>
      <c r="L25" s="201">
        <v>6.7</v>
      </c>
      <c r="M25" s="204">
        <v>96.2</v>
      </c>
      <c r="N25" s="201">
        <v>2.1</v>
      </c>
      <c r="O25" s="201">
        <v>3.4</v>
      </c>
      <c r="P25" s="201">
        <v>12.7</v>
      </c>
      <c r="Q25" s="201">
        <v>23.8</v>
      </c>
      <c r="R25" s="133" t="s">
        <v>54</v>
      </c>
    </row>
    <row r="26" spans="1:18" s="9" customFormat="1" ht="5.65" customHeight="1">
      <c r="A26" s="155"/>
      <c r="B26" s="40"/>
      <c r="C26" s="40"/>
      <c r="D26" s="40"/>
      <c r="E26" s="40"/>
      <c r="F26" s="45"/>
      <c r="G26" s="42"/>
      <c r="H26" s="40"/>
      <c r="I26" s="40"/>
      <c r="J26" s="42"/>
      <c r="K26" s="45"/>
      <c r="L26" s="40"/>
      <c r="M26" s="40"/>
      <c r="N26" s="40"/>
      <c r="O26" s="40"/>
      <c r="P26" s="40"/>
      <c r="Q26" s="40"/>
      <c r="R26" s="155"/>
    </row>
    <row r="27" spans="1:18" s="19" customFormat="1" ht="14.1" customHeight="1">
      <c r="A27" s="184" t="s">
        <v>150</v>
      </c>
      <c r="B27" s="6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53" t="s">
        <v>96</v>
      </c>
      <c r="P27" s="353"/>
      <c r="Q27" s="353"/>
      <c r="R27" s="353"/>
    </row>
    <row r="28" spans="1:18" s="18" customFormat="1" ht="14.1" customHeight="1">
      <c r="A28" s="56" t="s">
        <v>149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</row>
    <row r="29" spans="1:18" s="18" customFormat="1" ht="14.1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64"/>
      <c r="Q29" s="56"/>
      <c r="R29" s="56"/>
    </row>
    <row r="30" spans="1:18" s="18" customFormat="1" ht="14.1" customHeight="1">
      <c r="P30" s="20"/>
    </row>
    <row r="31" spans="1:18">
      <c r="P31" s="8"/>
    </row>
    <row r="32" spans="1:18">
      <c r="P32" s="8"/>
    </row>
    <row r="33" spans="16:16">
      <c r="P33" s="8"/>
    </row>
    <row r="34" spans="16:16">
      <c r="P34" s="8"/>
    </row>
    <row r="35" spans="16:16">
      <c r="P35" s="8"/>
    </row>
    <row r="36" spans="16:16">
      <c r="P36" s="8"/>
    </row>
    <row r="37" spans="16:16">
      <c r="P37" s="8"/>
    </row>
    <row r="38" spans="16:16">
      <c r="P38" s="8"/>
    </row>
    <row r="39" spans="16:16">
      <c r="P39" s="8"/>
    </row>
    <row r="40" spans="16:16">
      <c r="P40" s="8"/>
    </row>
    <row r="41" spans="16:16">
      <c r="P41" s="8"/>
    </row>
    <row r="42" spans="16:16">
      <c r="P42" s="8"/>
    </row>
    <row r="43" spans="16:16">
      <c r="P43" s="8"/>
    </row>
    <row r="44" spans="16:16">
      <c r="P44" s="8"/>
    </row>
    <row r="45" spans="16:16">
      <c r="P45" s="8"/>
    </row>
    <row r="46" spans="16:16">
      <c r="P46" s="8"/>
    </row>
    <row r="47" spans="16:16">
      <c r="P47" s="8"/>
    </row>
    <row r="48" spans="16:16">
      <c r="P48" s="8"/>
    </row>
    <row r="49" spans="16:16">
      <c r="P49" s="8"/>
    </row>
    <row r="50" spans="16:16">
      <c r="P50" s="8"/>
    </row>
    <row r="51" spans="16:16">
      <c r="P51" s="8"/>
    </row>
    <row r="52" spans="16:16">
      <c r="P52" s="8"/>
    </row>
    <row r="53" spans="16:16">
      <c r="P53" s="8"/>
    </row>
    <row r="54" spans="16:16">
      <c r="P54" s="8"/>
    </row>
    <row r="55" spans="16:16">
      <c r="P55" s="8"/>
    </row>
    <row r="56" spans="16:16">
      <c r="P56" s="8"/>
    </row>
    <row r="57" spans="16:16">
      <c r="P57" s="8"/>
    </row>
    <row r="58" spans="16:16">
      <c r="P58" s="8"/>
    </row>
    <row r="59" spans="16:16">
      <c r="P59" s="8"/>
    </row>
    <row r="60" spans="16:16">
      <c r="P60" s="8"/>
    </row>
    <row r="61" spans="16:16">
      <c r="P61" s="8"/>
    </row>
    <row r="62" spans="16:16">
      <c r="P62" s="8"/>
    </row>
    <row r="63" spans="16:16">
      <c r="P63" s="8"/>
    </row>
    <row r="64" spans="16:16">
      <c r="P64" s="8"/>
    </row>
    <row r="65" spans="16:16">
      <c r="P65" s="8"/>
    </row>
    <row r="66" spans="16:16">
      <c r="P66" s="8"/>
    </row>
    <row r="67" spans="16:16">
      <c r="P67" s="8"/>
    </row>
    <row r="68" spans="16:16">
      <c r="P68" s="8"/>
    </row>
    <row r="69" spans="16:16">
      <c r="P69" s="8"/>
    </row>
    <row r="70" spans="16:16">
      <c r="P70" s="8"/>
    </row>
    <row r="71" spans="16:16">
      <c r="P71" s="8"/>
    </row>
    <row r="72" spans="16:16">
      <c r="P72" s="8"/>
    </row>
    <row r="73" spans="16:16">
      <c r="P73" s="8"/>
    </row>
    <row r="74" spans="16:16">
      <c r="P74" s="8"/>
    </row>
    <row r="75" spans="16:16">
      <c r="P75" s="8"/>
    </row>
    <row r="76" spans="16:16">
      <c r="P76" s="8"/>
    </row>
    <row r="77" spans="16:16">
      <c r="P77" s="8"/>
    </row>
    <row r="78" spans="16:16">
      <c r="P78" s="8"/>
    </row>
    <row r="79" spans="16:16">
      <c r="P79" s="8"/>
    </row>
    <row r="80" spans="16:16">
      <c r="P80" s="8"/>
    </row>
    <row r="81" spans="16:16">
      <c r="P81" s="8"/>
    </row>
    <row r="82" spans="16:16">
      <c r="P82" s="8"/>
    </row>
    <row r="83" spans="16:16">
      <c r="P83" s="8"/>
    </row>
    <row r="84" spans="16:16">
      <c r="P84" s="8"/>
    </row>
    <row r="85" spans="16:16">
      <c r="P85" s="8"/>
    </row>
    <row r="86" spans="16:16">
      <c r="P86" s="8"/>
    </row>
    <row r="87" spans="16:16">
      <c r="P87" s="8"/>
    </row>
    <row r="88" spans="16:16">
      <c r="P88" s="8"/>
    </row>
    <row r="89" spans="16:16">
      <c r="P89" s="8"/>
    </row>
    <row r="90" spans="16:16">
      <c r="P90" s="8"/>
    </row>
    <row r="91" spans="16:16">
      <c r="P91" s="8"/>
    </row>
  </sheetData>
  <mergeCells count="10">
    <mergeCell ref="A1:I1"/>
    <mergeCell ref="J1:R1"/>
    <mergeCell ref="A3:C3"/>
    <mergeCell ref="O27:R27"/>
    <mergeCell ref="Q3:R3"/>
    <mergeCell ref="B4:F4"/>
    <mergeCell ref="H4:I4"/>
    <mergeCell ref="O4:Q4"/>
    <mergeCell ref="A4:A7"/>
    <mergeCell ref="R4:R7"/>
  </mergeCells>
  <phoneticPr fontId="2" type="noConversion"/>
  <pageMargins left="0.51181102362204722" right="0.51181102362204722" top="0.98425196850393704" bottom="0.59055118110236227" header="0.47244094488188981" footer="0.39370078740157483"/>
  <pageSetup paperSize="13" pageOrder="overThenDown" orientation="portrait" r:id="rId1"/>
  <headerFooter differentOddEven="1" scaleWithDoc="0" alignWithMargins="0">
    <oddHeader>&amp;L2 토지 및 기후</oddHeader>
    <oddFooter>&amp;C&amp;P</oddFooter>
    <evenHeader>&amp;RLAND AND CLIMATE</evenHeader>
    <evenFooter>&amp;C&amp;P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32"/>
  <sheetViews>
    <sheetView zoomScaleNormal="100" zoomScaleSheetLayoutView="100" workbookViewId="0">
      <selection activeCell="U11" sqref="U11"/>
    </sheetView>
  </sheetViews>
  <sheetFormatPr defaultColWidth="8.77734375" defaultRowHeight="14.25"/>
  <cols>
    <col min="1" max="1" width="7.88671875" style="4" customWidth="1"/>
    <col min="2" max="6" width="7.21875" style="4" customWidth="1"/>
    <col min="7" max="7" width="9.109375" style="4" customWidth="1"/>
    <col min="8" max="9" width="7.21875" style="4" customWidth="1"/>
    <col min="10" max="11" width="8.6640625" style="4" customWidth="1"/>
    <col min="12" max="13" width="7" style="4" customWidth="1"/>
    <col min="14" max="14" width="7.88671875" style="4" customWidth="1"/>
    <col min="15" max="17" width="7" style="4" customWidth="1"/>
    <col min="18" max="18" width="7.6640625" style="4" customWidth="1"/>
    <col min="19" max="16384" width="8.77734375" style="4"/>
  </cols>
  <sheetData>
    <row r="1" spans="1:18" ht="32.450000000000003" customHeight="1">
      <c r="A1" s="336" t="s">
        <v>332</v>
      </c>
      <c r="B1" s="336"/>
      <c r="C1" s="336"/>
      <c r="D1" s="336"/>
      <c r="E1" s="336"/>
      <c r="F1" s="336"/>
      <c r="G1" s="336"/>
      <c r="H1" s="336"/>
      <c r="I1" s="336"/>
      <c r="J1" s="363" t="s">
        <v>147</v>
      </c>
      <c r="K1" s="363"/>
      <c r="L1" s="363"/>
      <c r="M1" s="363"/>
      <c r="N1" s="363"/>
      <c r="O1" s="363"/>
      <c r="P1" s="363"/>
      <c r="Q1" s="364"/>
      <c r="R1" s="364"/>
    </row>
    <row r="2" spans="1:18" s="3" customFormat="1" ht="6.9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6" customFormat="1" ht="21.2" customHeight="1">
      <c r="A3" s="352" t="s">
        <v>329</v>
      </c>
      <c r="B3" s="352"/>
      <c r="C3" s="352"/>
      <c r="D3" s="154"/>
      <c r="E3" s="154"/>
      <c r="F3" s="154"/>
      <c r="G3" s="154"/>
      <c r="H3" s="154"/>
      <c r="I3" s="154"/>
      <c r="J3" s="365"/>
      <c r="K3" s="365"/>
      <c r="L3" s="365"/>
      <c r="M3" s="154"/>
      <c r="N3" s="154"/>
      <c r="O3" s="154"/>
      <c r="P3" s="354" t="s">
        <v>101</v>
      </c>
      <c r="Q3" s="354"/>
      <c r="R3" s="354"/>
    </row>
    <row r="4" spans="1:18" s="3" customFormat="1" ht="28.35" customHeight="1">
      <c r="A4" s="360" t="s">
        <v>3</v>
      </c>
      <c r="B4" s="366" t="s">
        <v>63</v>
      </c>
      <c r="C4" s="366"/>
      <c r="D4" s="366"/>
      <c r="E4" s="366"/>
      <c r="F4" s="366"/>
      <c r="G4" s="153" t="s">
        <v>99</v>
      </c>
      <c r="H4" s="366" t="s">
        <v>100</v>
      </c>
      <c r="I4" s="366"/>
      <c r="J4" s="186" t="s">
        <v>65</v>
      </c>
      <c r="K4" s="153" t="s">
        <v>66</v>
      </c>
      <c r="L4" s="60" t="s">
        <v>67</v>
      </c>
      <c r="M4" s="60" t="s">
        <v>68</v>
      </c>
      <c r="N4" s="43" t="s">
        <v>69</v>
      </c>
      <c r="O4" s="358" t="s">
        <v>70</v>
      </c>
      <c r="P4" s="359"/>
      <c r="Q4" s="359"/>
      <c r="R4" s="343" t="s">
        <v>15</v>
      </c>
    </row>
    <row r="5" spans="1:18" s="3" customFormat="1" ht="28.35" customHeight="1">
      <c r="A5" s="361"/>
      <c r="B5" s="65" t="s">
        <v>71</v>
      </c>
      <c r="C5" s="65" t="s">
        <v>72</v>
      </c>
      <c r="D5" s="65" t="s">
        <v>73</v>
      </c>
      <c r="E5" s="65" t="s">
        <v>74</v>
      </c>
      <c r="F5" s="93" t="s">
        <v>75</v>
      </c>
      <c r="G5" s="44"/>
      <c r="H5" s="65" t="s">
        <v>71</v>
      </c>
      <c r="I5" s="93" t="s">
        <v>76</v>
      </c>
      <c r="J5" s="187" t="s">
        <v>77</v>
      </c>
      <c r="K5" s="95" t="s">
        <v>78</v>
      </c>
      <c r="L5" s="95" t="s">
        <v>157</v>
      </c>
      <c r="M5" s="95" t="s">
        <v>79</v>
      </c>
      <c r="N5" s="95" t="s">
        <v>80</v>
      </c>
      <c r="O5" s="94" t="s">
        <v>81</v>
      </c>
      <c r="P5" s="62" t="s">
        <v>82</v>
      </c>
      <c r="Q5" s="62" t="s">
        <v>83</v>
      </c>
      <c r="R5" s="344"/>
    </row>
    <row r="6" spans="1:18" s="1" customFormat="1" ht="14.1" customHeight="1">
      <c r="A6" s="361"/>
      <c r="B6" s="117"/>
      <c r="C6" s="102" t="s">
        <v>84</v>
      </c>
      <c r="D6" s="117"/>
      <c r="E6" s="102" t="s">
        <v>84</v>
      </c>
      <c r="F6" s="84"/>
      <c r="G6" s="117" t="s">
        <v>102</v>
      </c>
      <c r="H6" s="117"/>
      <c r="I6" s="84"/>
      <c r="J6" s="190" t="s">
        <v>156</v>
      </c>
      <c r="K6" s="117" t="s">
        <v>85</v>
      </c>
      <c r="L6" s="117" t="s">
        <v>93</v>
      </c>
      <c r="M6" s="117" t="s">
        <v>86</v>
      </c>
      <c r="N6" s="117" t="s">
        <v>159</v>
      </c>
      <c r="O6" s="85" t="s">
        <v>138</v>
      </c>
      <c r="P6" s="117" t="s">
        <v>140</v>
      </c>
      <c r="Q6" s="117" t="s">
        <v>140</v>
      </c>
      <c r="R6" s="344"/>
    </row>
    <row r="7" spans="1:18" s="1" customFormat="1" ht="27.75" customHeight="1">
      <c r="A7" s="362"/>
      <c r="B7" s="29" t="s">
        <v>84</v>
      </c>
      <c r="C7" s="29" t="s">
        <v>87</v>
      </c>
      <c r="D7" s="29" t="s">
        <v>88</v>
      </c>
      <c r="E7" s="29" t="s">
        <v>89</v>
      </c>
      <c r="F7" s="29" t="s">
        <v>90</v>
      </c>
      <c r="G7" s="29" t="s">
        <v>103</v>
      </c>
      <c r="H7" s="29" t="s">
        <v>84</v>
      </c>
      <c r="I7" s="188" t="s">
        <v>90</v>
      </c>
      <c r="J7" s="191" t="s">
        <v>91</v>
      </c>
      <c r="K7" s="29" t="s">
        <v>92</v>
      </c>
      <c r="L7" s="29" t="s">
        <v>158</v>
      </c>
      <c r="M7" s="29" t="s">
        <v>94</v>
      </c>
      <c r="N7" s="29" t="s">
        <v>95</v>
      </c>
      <c r="O7" s="28" t="s">
        <v>139</v>
      </c>
      <c r="P7" s="29" t="s">
        <v>139</v>
      </c>
      <c r="Q7" s="98" t="s">
        <v>141</v>
      </c>
      <c r="R7" s="345"/>
    </row>
    <row r="8" spans="1:18" s="3" customFormat="1" ht="21.6" customHeight="1">
      <c r="A8" s="58" t="s">
        <v>144</v>
      </c>
      <c r="B8" s="96">
        <v>15.6</v>
      </c>
      <c r="C8" s="96">
        <v>18.5</v>
      </c>
      <c r="D8" s="96">
        <v>33.4</v>
      </c>
      <c r="E8" s="96">
        <v>13.2</v>
      </c>
      <c r="F8" s="92">
        <v>-1.4</v>
      </c>
      <c r="G8" s="96">
        <v>1546.4</v>
      </c>
      <c r="H8" s="96">
        <v>78</v>
      </c>
      <c r="I8" s="96">
        <v>18</v>
      </c>
      <c r="J8" s="96">
        <v>1016.4</v>
      </c>
      <c r="K8" s="96">
        <v>11.5</v>
      </c>
      <c r="L8" s="96">
        <v>0</v>
      </c>
      <c r="M8" s="97">
        <v>2075.3000000000002</v>
      </c>
      <c r="N8" s="96">
        <v>0</v>
      </c>
      <c r="O8" s="96">
        <v>6.2</v>
      </c>
      <c r="P8" s="96">
        <v>27.3</v>
      </c>
      <c r="Q8" s="96">
        <v>33.299999999999997</v>
      </c>
      <c r="R8" s="59" t="s">
        <v>144</v>
      </c>
    </row>
    <row r="9" spans="1:18" s="5" customFormat="1" ht="21.6" customHeight="1">
      <c r="A9" s="58">
        <v>2016</v>
      </c>
      <c r="B9" s="108">
        <v>16.2</v>
      </c>
      <c r="C9" s="108">
        <v>19.2</v>
      </c>
      <c r="D9" s="96">
        <v>34</v>
      </c>
      <c r="E9" s="108">
        <v>13.8</v>
      </c>
      <c r="F9" s="92">
        <v>-6.2</v>
      </c>
      <c r="G9" s="108">
        <v>1293.0999999999999</v>
      </c>
      <c r="H9" s="108">
        <v>79</v>
      </c>
      <c r="I9" s="96">
        <v>25</v>
      </c>
      <c r="J9" s="108">
        <v>1016.4</v>
      </c>
      <c r="K9" s="108">
        <v>12.2</v>
      </c>
      <c r="L9" s="108">
        <v>0</v>
      </c>
      <c r="M9" s="210">
        <v>1911.3</v>
      </c>
      <c r="N9" s="96">
        <v>0</v>
      </c>
      <c r="O9" s="108">
        <v>6.3</v>
      </c>
      <c r="P9" s="96">
        <v>49</v>
      </c>
      <c r="Q9" s="96">
        <v>56.5</v>
      </c>
      <c r="R9" s="59">
        <v>2016</v>
      </c>
    </row>
    <row r="10" spans="1:18" s="5" customFormat="1" ht="21.6" customHeight="1">
      <c r="A10" s="58">
        <v>2017</v>
      </c>
      <c r="B10" s="108">
        <v>16</v>
      </c>
      <c r="C10" s="108">
        <v>19.100000000000001</v>
      </c>
      <c r="D10" s="96">
        <v>35.1</v>
      </c>
      <c r="E10" s="108">
        <v>13.4</v>
      </c>
      <c r="F10" s="92">
        <v>-1.4</v>
      </c>
      <c r="G10" s="108">
        <v>861.3</v>
      </c>
      <c r="H10" s="108">
        <v>77</v>
      </c>
      <c r="I10" s="96">
        <v>15</v>
      </c>
      <c r="J10" s="108">
        <v>1016.6</v>
      </c>
      <c r="K10" s="108">
        <v>11.8</v>
      </c>
      <c r="L10" s="108">
        <v>0</v>
      </c>
      <c r="M10" s="210">
        <v>2230.1999999999998</v>
      </c>
      <c r="N10" s="96">
        <v>0</v>
      </c>
      <c r="O10" s="108">
        <v>6.5</v>
      </c>
      <c r="P10" s="96">
        <v>27.2</v>
      </c>
      <c r="Q10" s="96">
        <v>34.6</v>
      </c>
      <c r="R10" s="59">
        <v>2017</v>
      </c>
    </row>
    <row r="11" spans="1:18" s="9" customFormat="1" ht="21.6" customHeight="1">
      <c r="A11" s="58">
        <v>2018</v>
      </c>
      <c r="B11" s="109">
        <v>16.100000000000001</v>
      </c>
      <c r="C11" s="40">
        <v>19.2</v>
      </c>
      <c r="D11" s="40">
        <v>35.5</v>
      </c>
      <c r="E11" s="40">
        <v>13.6</v>
      </c>
      <c r="F11" s="92">
        <v>-2.7</v>
      </c>
      <c r="G11" s="42">
        <v>1345.8</v>
      </c>
      <c r="H11" s="40">
        <v>80</v>
      </c>
      <c r="I11" s="40">
        <v>22</v>
      </c>
      <c r="J11" s="42">
        <v>1016.1</v>
      </c>
      <c r="K11" s="112">
        <v>12.3</v>
      </c>
      <c r="L11" s="42">
        <v>0</v>
      </c>
      <c r="M11" s="205">
        <v>2237.6</v>
      </c>
      <c r="N11" s="40">
        <v>0</v>
      </c>
      <c r="O11" s="42">
        <v>0</v>
      </c>
      <c r="P11" s="40">
        <v>28.1</v>
      </c>
      <c r="Q11" s="67">
        <v>37.1</v>
      </c>
      <c r="R11" s="59">
        <v>2018</v>
      </c>
    </row>
    <row r="12" spans="1:18" s="9" customFormat="1" ht="21.6" customHeight="1">
      <c r="A12" s="58">
        <v>2019</v>
      </c>
      <c r="B12" s="109">
        <v>16.2</v>
      </c>
      <c r="C12" s="40">
        <v>19.2</v>
      </c>
      <c r="D12" s="40">
        <v>32.9</v>
      </c>
      <c r="E12" s="40">
        <v>13.7</v>
      </c>
      <c r="F12" s="92">
        <v>1.3</v>
      </c>
      <c r="G12" s="42">
        <v>1560.9</v>
      </c>
      <c r="H12" s="40">
        <v>78</v>
      </c>
      <c r="I12" s="40">
        <v>22</v>
      </c>
      <c r="J12" s="42">
        <v>1015.9</v>
      </c>
      <c r="K12" s="112">
        <v>12.1</v>
      </c>
      <c r="L12" s="42">
        <v>6</v>
      </c>
      <c r="M12" s="205">
        <v>2236</v>
      </c>
      <c r="N12" s="40">
        <v>0</v>
      </c>
      <c r="O12" s="42">
        <v>5.4</v>
      </c>
      <c r="P12" s="40">
        <v>26.9</v>
      </c>
      <c r="Q12" s="67">
        <v>37.700000000000003</v>
      </c>
      <c r="R12" s="59">
        <v>2019</v>
      </c>
    </row>
    <row r="13" spans="1:18" s="10" customFormat="1" ht="21.6" customHeight="1">
      <c r="A13" s="129">
        <v>2020</v>
      </c>
      <c r="B13" s="135">
        <v>16</v>
      </c>
      <c r="C13" s="115">
        <v>19</v>
      </c>
      <c r="D13" s="115">
        <v>32.9</v>
      </c>
      <c r="E13" s="115">
        <v>13.6</v>
      </c>
      <c r="F13" s="128">
        <v>-1.4</v>
      </c>
      <c r="G13" s="116">
        <v>1228.9000000000001</v>
      </c>
      <c r="H13" s="115">
        <v>79.3</v>
      </c>
      <c r="I13" s="115">
        <v>24</v>
      </c>
      <c r="J13" s="116">
        <v>1016.4</v>
      </c>
      <c r="K13" s="130">
        <v>12.2</v>
      </c>
      <c r="L13" s="116">
        <v>6.2</v>
      </c>
      <c r="M13" s="211">
        <v>2189.8000000000002</v>
      </c>
      <c r="N13" s="115">
        <v>0</v>
      </c>
      <c r="O13" s="116">
        <v>6.5</v>
      </c>
      <c r="P13" s="115">
        <v>45</v>
      </c>
      <c r="Q13" s="140">
        <v>49.2</v>
      </c>
      <c r="R13" s="131">
        <v>2020</v>
      </c>
    </row>
    <row r="14" spans="1:18" s="3" customFormat="1" ht="21.6" customHeight="1">
      <c r="A14" s="58" t="s">
        <v>31</v>
      </c>
      <c r="B14" s="136">
        <v>8.5</v>
      </c>
      <c r="C14" s="96">
        <v>10.6</v>
      </c>
      <c r="D14" s="96">
        <v>18.3</v>
      </c>
      <c r="E14" s="96">
        <v>6.6</v>
      </c>
      <c r="F14" s="92">
        <v>2.5</v>
      </c>
      <c r="G14" s="96">
        <v>76.099999999999994</v>
      </c>
      <c r="H14" s="96">
        <v>73</v>
      </c>
      <c r="I14" s="96">
        <v>49</v>
      </c>
      <c r="J14" s="96">
        <v>1022.2</v>
      </c>
      <c r="K14" s="96">
        <v>3.7</v>
      </c>
      <c r="L14" s="108">
        <v>8.1</v>
      </c>
      <c r="M14" s="97">
        <v>84.7</v>
      </c>
      <c r="N14" s="96">
        <v>0</v>
      </c>
      <c r="O14" s="96">
        <v>8.1</v>
      </c>
      <c r="P14" s="96">
        <v>26.6</v>
      </c>
      <c r="Q14" s="141">
        <v>29.6</v>
      </c>
      <c r="R14" s="59" t="s">
        <v>32</v>
      </c>
    </row>
    <row r="15" spans="1:18" s="3" customFormat="1" ht="21.6" customHeight="1">
      <c r="A15" s="58" t="s">
        <v>33</v>
      </c>
      <c r="B15" s="136">
        <v>8.9</v>
      </c>
      <c r="C15" s="96">
        <v>11.9</v>
      </c>
      <c r="D15" s="96">
        <v>20.100000000000001</v>
      </c>
      <c r="E15" s="96">
        <v>5.9</v>
      </c>
      <c r="F15" s="92">
        <v>-0.1</v>
      </c>
      <c r="G15" s="96">
        <v>41.6</v>
      </c>
      <c r="H15" s="96">
        <v>75</v>
      </c>
      <c r="I15" s="96">
        <v>36</v>
      </c>
      <c r="J15" s="96">
        <v>1024.2</v>
      </c>
      <c r="K15" s="96">
        <v>4.5</v>
      </c>
      <c r="L15" s="108">
        <v>6.2</v>
      </c>
      <c r="M15" s="97">
        <v>163.69999999999999</v>
      </c>
      <c r="N15" s="96">
        <v>0</v>
      </c>
      <c r="O15" s="96">
        <v>7.8</v>
      </c>
      <c r="P15" s="96">
        <v>26.8</v>
      </c>
      <c r="Q15" s="141">
        <v>32.5</v>
      </c>
      <c r="R15" s="59" t="s">
        <v>34</v>
      </c>
    </row>
    <row r="16" spans="1:18" s="3" customFormat="1" ht="21.6" customHeight="1">
      <c r="A16" s="58" t="s">
        <v>35</v>
      </c>
      <c r="B16" s="136">
        <v>10.7</v>
      </c>
      <c r="C16" s="96">
        <v>13.8</v>
      </c>
      <c r="D16" s="96">
        <v>19.399999999999999</v>
      </c>
      <c r="E16" s="96">
        <v>7.8</v>
      </c>
      <c r="F16" s="92">
        <v>4.2</v>
      </c>
      <c r="G16" s="96">
        <v>61.2</v>
      </c>
      <c r="H16" s="96">
        <v>73</v>
      </c>
      <c r="I16" s="96">
        <v>32</v>
      </c>
      <c r="J16" s="96">
        <v>1018.1</v>
      </c>
      <c r="K16" s="96">
        <v>5.9</v>
      </c>
      <c r="L16" s="108">
        <v>5.4</v>
      </c>
      <c r="M16" s="97">
        <v>215.5</v>
      </c>
      <c r="N16" s="96">
        <v>0</v>
      </c>
      <c r="O16" s="96">
        <v>7.5</v>
      </c>
      <c r="P16" s="96">
        <v>22.4</v>
      </c>
      <c r="Q16" s="141">
        <v>26.3</v>
      </c>
      <c r="R16" s="59" t="s">
        <v>36</v>
      </c>
    </row>
    <row r="17" spans="1:18" s="3" customFormat="1" ht="21.6" customHeight="1">
      <c r="A17" s="58" t="s">
        <v>37</v>
      </c>
      <c r="B17" s="136">
        <v>12.3</v>
      </c>
      <c r="C17" s="96">
        <v>15.5</v>
      </c>
      <c r="D17" s="96">
        <v>20.9</v>
      </c>
      <c r="E17" s="96">
        <v>9.6</v>
      </c>
      <c r="F17" s="92">
        <v>6.6</v>
      </c>
      <c r="G17" s="96">
        <v>32.5</v>
      </c>
      <c r="H17" s="96">
        <v>68</v>
      </c>
      <c r="I17" s="96">
        <v>29</v>
      </c>
      <c r="J17" s="96">
        <v>1018.4</v>
      </c>
      <c r="K17" s="96">
        <v>6.1</v>
      </c>
      <c r="L17" s="108">
        <v>4.3</v>
      </c>
      <c r="M17" s="97">
        <v>273.8</v>
      </c>
      <c r="N17" s="96">
        <v>0</v>
      </c>
      <c r="O17" s="96">
        <v>7.5</v>
      </c>
      <c r="P17" s="96">
        <v>18.399999999999999</v>
      </c>
      <c r="Q17" s="141">
        <v>23</v>
      </c>
      <c r="R17" s="59" t="s">
        <v>38</v>
      </c>
    </row>
    <row r="18" spans="1:18" s="3" customFormat="1" ht="21.6" customHeight="1">
      <c r="A18" s="58" t="s">
        <v>39</v>
      </c>
      <c r="B18" s="136">
        <v>17.399999999999999</v>
      </c>
      <c r="C18" s="96">
        <v>21.3</v>
      </c>
      <c r="D18" s="96">
        <v>25.6</v>
      </c>
      <c r="E18" s="96">
        <v>14.6</v>
      </c>
      <c r="F18" s="92">
        <v>11.3</v>
      </c>
      <c r="G18" s="96">
        <v>90.3</v>
      </c>
      <c r="H18" s="96">
        <v>87</v>
      </c>
      <c r="I18" s="96">
        <v>24</v>
      </c>
      <c r="J18" s="96">
        <v>1010.8</v>
      </c>
      <c r="K18" s="96">
        <v>14.9</v>
      </c>
      <c r="L18" s="108">
        <v>6.2</v>
      </c>
      <c r="M18" s="97">
        <v>197</v>
      </c>
      <c r="N18" s="96">
        <v>0</v>
      </c>
      <c r="O18" s="96">
        <v>5.3</v>
      </c>
      <c r="P18" s="96">
        <v>17</v>
      </c>
      <c r="Q18" s="141">
        <v>19.5</v>
      </c>
      <c r="R18" s="59" t="s">
        <v>40</v>
      </c>
    </row>
    <row r="19" spans="1:18" s="3" customFormat="1" ht="21.6" customHeight="1">
      <c r="A19" s="58" t="s">
        <v>41</v>
      </c>
      <c r="B19" s="136">
        <v>21.5</v>
      </c>
      <c r="C19" s="96">
        <v>24.6</v>
      </c>
      <c r="D19" s="96">
        <v>29</v>
      </c>
      <c r="E19" s="96">
        <v>19.100000000000001</v>
      </c>
      <c r="F19" s="92">
        <v>13.9</v>
      </c>
      <c r="G19" s="96">
        <v>290.5</v>
      </c>
      <c r="H19" s="96">
        <v>92</v>
      </c>
      <c r="I19" s="96">
        <v>50</v>
      </c>
      <c r="J19" s="96">
        <v>1006.8</v>
      </c>
      <c r="K19" s="96">
        <v>20</v>
      </c>
      <c r="L19" s="108">
        <v>6.9</v>
      </c>
      <c r="M19" s="97">
        <v>158.30000000000001</v>
      </c>
      <c r="N19" s="96">
        <v>0</v>
      </c>
      <c r="O19" s="96">
        <v>4.7</v>
      </c>
      <c r="P19" s="96">
        <v>22.1</v>
      </c>
      <c r="Q19" s="141">
        <v>25.5</v>
      </c>
      <c r="R19" s="59" t="s">
        <v>42</v>
      </c>
    </row>
    <row r="20" spans="1:18" s="3" customFormat="1" ht="21.6" customHeight="1">
      <c r="A20" s="58" t="s">
        <v>43</v>
      </c>
      <c r="B20" s="136">
        <v>23.1</v>
      </c>
      <c r="C20" s="96">
        <v>25.8</v>
      </c>
      <c r="D20" s="96">
        <v>29.5</v>
      </c>
      <c r="E20" s="96">
        <v>21.2</v>
      </c>
      <c r="F20" s="92">
        <v>18.8</v>
      </c>
      <c r="G20" s="96">
        <v>247.8</v>
      </c>
      <c r="H20" s="96">
        <v>94</v>
      </c>
      <c r="I20" s="96">
        <v>64</v>
      </c>
      <c r="J20" s="96">
        <v>1006.9</v>
      </c>
      <c r="K20" s="96">
        <v>21.1</v>
      </c>
      <c r="L20" s="108">
        <v>7.4</v>
      </c>
      <c r="M20" s="97">
        <v>130.6</v>
      </c>
      <c r="N20" s="96">
        <v>0</v>
      </c>
      <c r="O20" s="96">
        <v>5.2</v>
      </c>
      <c r="P20" s="96">
        <v>19.3</v>
      </c>
      <c r="Q20" s="141">
        <v>22.3</v>
      </c>
      <c r="R20" s="59" t="s">
        <v>44</v>
      </c>
    </row>
    <row r="21" spans="1:18" s="3" customFormat="1" ht="21.6" customHeight="1">
      <c r="A21" s="58" t="s">
        <v>45</v>
      </c>
      <c r="B21" s="136">
        <v>27.7</v>
      </c>
      <c r="C21" s="96">
        <v>30.6</v>
      </c>
      <c r="D21" s="96">
        <v>32.9</v>
      </c>
      <c r="E21" s="96">
        <v>25.7</v>
      </c>
      <c r="F21" s="92">
        <v>22.8</v>
      </c>
      <c r="G21" s="96">
        <v>181.2</v>
      </c>
      <c r="H21" s="96">
        <v>92</v>
      </c>
      <c r="I21" s="96">
        <v>66</v>
      </c>
      <c r="J21" s="96">
        <v>1009</v>
      </c>
      <c r="K21" s="96">
        <v>26.1</v>
      </c>
      <c r="L21" s="108">
        <v>5.2</v>
      </c>
      <c r="M21" s="97">
        <v>242.2</v>
      </c>
      <c r="N21" s="96">
        <v>0</v>
      </c>
      <c r="O21" s="96">
        <v>5.9</v>
      </c>
      <c r="P21" s="96">
        <v>23.5</v>
      </c>
      <c r="Q21" s="141">
        <v>27.7</v>
      </c>
      <c r="R21" s="59" t="s">
        <v>46</v>
      </c>
    </row>
    <row r="22" spans="1:18" s="3" customFormat="1" ht="21.6" customHeight="1">
      <c r="A22" s="58" t="s">
        <v>47</v>
      </c>
      <c r="B22" s="136">
        <v>22.5</v>
      </c>
      <c r="C22" s="96">
        <v>25.5</v>
      </c>
      <c r="D22" s="96">
        <v>32.5</v>
      </c>
      <c r="E22" s="96">
        <v>19.899999999999999</v>
      </c>
      <c r="F22" s="92">
        <v>16.399999999999999</v>
      </c>
      <c r="G22" s="96">
        <v>132.80000000000001</v>
      </c>
      <c r="H22" s="96">
        <v>85</v>
      </c>
      <c r="I22" s="96">
        <v>41</v>
      </c>
      <c r="J22" s="96">
        <v>1011</v>
      </c>
      <c r="K22" s="96">
        <v>19.600000000000001</v>
      </c>
      <c r="L22" s="108">
        <v>6.3</v>
      </c>
      <c r="M22" s="97">
        <v>180.3</v>
      </c>
      <c r="N22" s="96">
        <v>0</v>
      </c>
      <c r="O22" s="96">
        <v>5</v>
      </c>
      <c r="P22" s="96">
        <v>45</v>
      </c>
      <c r="Q22" s="141">
        <v>49.2</v>
      </c>
      <c r="R22" s="59" t="s">
        <v>48</v>
      </c>
    </row>
    <row r="23" spans="1:18" s="3" customFormat="1" ht="21.6" customHeight="1">
      <c r="A23" s="58" t="s">
        <v>49</v>
      </c>
      <c r="B23" s="136">
        <v>18</v>
      </c>
      <c r="C23" s="96">
        <v>20.7</v>
      </c>
      <c r="D23" s="96">
        <v>25.8</v>
      </c>
      <c r="E23" s="96">
        <v>15.6</v>
      </c>
      <c r="F23" s="92">
        <v>12</v>
      </c>
      <c r="G23" s="96">
        <v>34.700000000000003</v>
      </c>
      <c r="H23" s="96">
        <v>69</v>
      </c>
      <c r="I23" s="96">
        <v>38</v>
      </c>
      <c r="J23" s="96">
        <v>1019.5</v>
      </c>
      <c r="K23" s="96">
        <v>12</v>
      </c>
      <c r="L23" s="108">
        <v>5.4</v>
      </c>
      <c r="M23" s="97">
        <v>236.3</v>
      </c>
      <c r="N23" s="96">
        <v>0</v>
      </c>
      <c r="O23" s="96">
        <v>6.3</v>
      </c>
      <c r="P23" s="96">
        <v>19.399999999999999</v>
      </c>
      <c r="Q23" s="141">
        <v>23.5</v>
      </c>
      <c r="R23" s="59" t="s">
        <v>50</v>
      </c>
    </row>
    <row r="24" spans="1:18" s="3" customFormat="1" ht="21.6" customHeight="1">
      <c r="A24" s="58" t="s">
        <v>51</v>
      </c>
      <c r="B24" s="136">
        <v>14.1</v>
      </c>
      <c r="C24" s="96">
        <v>16.899999999999999</v>
      </c>
      <c r="D24" s="96">
        <v>24.4</v>
      </c>
      <c r="E24" s="96">
        <v>11.4</v>
      </c>
      <c r="F24" s="92">
        <v>6.5</v>
      </c>
      <c r="G24" s="96">
        <v>19.399999999999999</v>
      </c>
      <c r="H24" s="96">
        <v>74</v>
      </c>
      <c r="I24" s="96">
        <v>40</v>
      </c>
      <c r="J24" s="96">
        <v>1024.0999999999999</v>
      </c>
      <c r="K24" s="96">
        <v>9.1999999999999993</v>
      </c>
      <c r="L24" s="108">
        <v>5.7</v>
      </c>
      <c r="M24" s="97">
        <v>166.2</v>
      </c>
      <c r="N24" s="96">
        <v>0</v>
      </c>
      <c r="O24" s="96">
        <v>7.1</v>
      </c>
      <c r="P24" s="96">
        <v>19.600000000000001</v>
      </c>
      <c r="Q24" s="141">
        <v>23.6</v>
      </c>
      <c r="R24" s="59" t="s">
        <v>52</v>
      </c>
    </row>
    <row r="25" spans="1:18" s="3" customFormat="1" ht="21.6" customHeight="1">
      <c r="A25" s="132" t="s">
        <v>53</v>
      </c>
      <c r="B25" s="137">
        <v>7.8</v>
      </c>
      <c r="C25" s="138">
        <v>10.4</v>
      </c>
      <c r="D25" s="138">
        <v>16</v>
      </c>
      <c r="E25" s="138">
        <v>5.4</v>
      </c>
      <c r="F25" s="139">
        <v>-1.4</v>
      </c>
      <c r="G25" s="138">
        <v>20.8</v>
      </c>
      <c r="H25" s="138">
        <v>69</v>
      </c>
      <c r="I25" s="138">
        <v>38</v>
      </c>
      <c r="J25" s="138">
        <v>1025.5</v>
      </c>
      <c r="K25" s="138">
        <v>2.4</v>
      </c>
      <c r="L25" s="142">
        <v>7</v>
      </c>
      <c r="M25" s="143">
        <v>141.19999999999999</v>
      </c>
      <c r="N25" s="138">
        <v>0</v>
      </c>
      <c r="O25" s="138">
        <v>8</v>
      </c>
      <c r="P25" s="138">
        <v>27.5</v>
      </c>
      <c r="Q25" s="144">
        <v>32.5</v>
      </c>
      <c r="R25" s="133" t="s">
        <v>54</v>
      </c>
    </row>
    <row r="26" spans="1:18" s="3" customFormat="1" ht="5.65" customHeight="1">
      <c r="A26" s="55"/>
      <c r="B26" s="40"/>
      <c r="C26" s="40"/>
      <c r="D26" s="40"/>
      <c r="E26" s="40"/>
      <c r="F26" s="134"/>
      <c r="G26" s="40"/>
      <c r="H26" s="40"/>
      <c r="I26" s="40"/>
      <c r="J26" s="40"/>
      <c r="K26" s="45"/>
      <c r="L26" s="116"/>
      <c r="M26" s="40"/>
      <c r="N26" s="40"/>
      <c r="O26" s="40"/>
      <c r="P26" s="40"/>
      <c r="Q26" s="40"/>
      <c r="R26" s="55"/>
    </row>
    <row r="27" spans="1:18" s="2" customFormat="1" ht="14.1" customHeight="1">
      <c r="A27" s="335" t="s">
        <v>150</v>
      </c>
      <c r="B27" s="335"/>
      <c r="C27" s="3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53" t="s">
        <v>104</v>
      </c>
      <c r="P27" s="353"/>
      <c r="Q27" s="353"/>
      <c r="R27" s="353"/>
    </row>
    <row r="28" spans="1:18" ht="14.1" customHeight="1">
      <c r="A28" s="334" t="s">
        <v>149</v>
      </c>
      <c r="B28" s="334"/>
      <c r="C28" s="334"/>
      <c r="D28" s="334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</row>
    <row r="29" spans="1:18" s="2" customFormat="1" ht="14.1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s="3" customFormat="1" ht="14.1" customHeight="1"/>
    <row r="31" spans="1:18" ht="14.1" customHeight="1"/>
    <row r="32" spans="1:18" ht="14.1" customHeight="1"/>
  </sheetData>
  <mergeCells count="13">
    <mergeCell ref="A28:D28"/>
    <mergeCell ref="O27:R27"/>
    <mergeCell ref="A1:I1"/>
    <mergeCell ref="J1:R1"/>
    <mergeCell ref="A3:C3"/>
    <mergeCell ref="J3:L3"/>
    <mergeCell ref="P3:R3"/>
    <mergeCell ref="B4:F4"/>
    <mergeCell ref="H4:I4"/>
    <mergeCell ref="O4:Q4"/>
    <mergeCell ref="A4:A7"/>
    <mergeCell ref="R4:R7"/>
    <mergeCell ref="A27:C27"/>
  </mergeCells>
  <phoneticPr fontId="2" type="noConversion"/>
  <pageMargins left="0.51181102362204722" right="0.51181102362204722" top="0.98425196850393704" bottom="0.59055118110236227" header="0.47244094488188981" footer="0.39370078740157483"/>
  <pageSetup paperSize="13" pageOrder="overThenDown" orientation="portrait" r:id="rId1"/>
  <headerFooter differentOddEven="1" scaleWithDoc="0" alignWithMargins="0">
    <oddHeader>&amp;L2 토지 및 기후</oddHeader>
    <oddFooter>&amp;C&amp;P</oddFooter>
    <evenHeader>&amp;RLAND AND CLIMATE</evenHeader>
    <evenFooter>&amp;C&amp;P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4"/>
  <sheetViews>
    <sheetView showZeros="0" zoomScaleNormal="100" zoomScaleSheetLayoutView="100" workbookViewId="0">
      <selection activeCell="T12" sqref="T12"/>
    </sheetView>
  </sheetViews>
  <sheetFormatPr defaultColWidth="8.77734375" defaultRowHeight="14.25"/>
  <cols>
    <col min="1" max="1" width="4.33203125" style="4" customWidth="1"/>
    <col min="2" max="2" width="10" style="4" customWidth="1"/>
    <col min="3" max="3" width="9.109375" style="4" customWidth="1"/>
    <col min="4" max="9" width="7.33203125" style="4" customWidth="1"/>
    <col min="10" max="12" width="8.5546875" style="4" customWidth="1"/>
    <col min="13" max="13" width="7.44140625" style="4" customWidth="1"/>
    <col min="14" max="15" width="8.5546875" style="4" customWidth="1"/>
    <col min="16" max="16" width="4.33203125" style="4" customWidth="1"/>
    <col min="17" max="17" width="13.109375" style="4" customWidth="1"/>
    <col min="18" max="16384" width="8.77734375" style="4"/>
  </cols>
  <sheetData>
    <row r="1" spans="1:18" ht="32.450000000000003" customHeight="1">
      <c r="A1" s="367" t="s">
        <v>154</v>
      </c>
      <c r="B1" s="367"/>
      <c r="C1" s="367"/>
      <c r="D1" s="367"/>
      <c r="E1" s="367"/>
      <c r="F1" s="367"/>
      <c r="G1" s="367"/>
      <c r="H1" s="367"/>
      <c r="I1" s="367"/>
      <c r="J1" s="367" t="s">
        <v>0</v>
      </c>
      <c r="K1" s="367"/>
      <c r="L1" s="367"/>
      <c r="M1" s="367"/>
      <c r="N1" s="367"/>
      <c r="O1" s="367"/>
      <c r="P1" s="367"/>
      <c r="Q1" s="368"/>
    </row>
    <row r="2" spans="1:18" ht="6.95" customHeight="1">
      <c r="A2" s="80"/>
      <c r="B2" s="80"/>
      <c r="C2" s="80"/>
      <c r="D2" s="80"/>
      <c r="E2" s="80"/>
      <c r="F2" s="80"/>
      <c r="G2" s="80"/>
      <c r="H2" s="80"/>
      <c r="I2" s="80"/>
      <c r="J2" s="37"/>
      <c r="K2" s="37"/>
      <c r="L2" s="37"/>
      <c r="M2" s="37"/>
      <c r="N2" s="37"/>
      <c r="O2" s="37"/>
      <c r="P2" s="37"/>
      <c r="Q2" s="37"/>
    </row>
    <row r="3" spans="1:18" s="19" customFormat="1" ht="21.2" customHeight="1">
      <c r="A3" s="52" t="s">
        <v>105</v>
      </c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57" t="s">
        <v>106</v>
      </c>
    </row>
    <row r="4" spans="1:18" s="3" customFormat="1" ht="27.95" customHeight="1">
      <c r="A4" s="372" t="s">
        <v>107</v>
      </c>
      <c r="B4" s="373"/>
      <c r="C4" s="91" t="s">
        <v>108</v>
      </c>
      <c r="D4" s="81" t="s">
        <v>109</v>
      </c>
      <c r="E4" s="81" t="s">
        <v>110</v>
      </c>
      <c r="F4" s="81" t="s">
        <v>111</v>
      </c>
      <c r="G4" s="81" t="s">
        <v>112</v>
      </c>
      <c r="H4" s="81" t="s">
        <v>113</v>
      </c>
      <c r="I4" s="82" t="s">
        <v>114</v>
      </c>
      <c r="J4" s="54" t="s">
        <v>115</v>
      </c>
      <c r="K4" s="81" t="s">
        <v>116</v>
      </c>
      <c r="L4" s="81" t="s">
        <v>117</v>
      </c>
      <c r="M4" s="81" t="s">
        <v>118</v>
      </c>
      <c r="N4" s="81" t="s">
        <v>119</v>
      </c>
      <c r="O4" s="82" t="s">
        <v>120</v>
      </c>
      <c r="P4" s="369" t="s">
        <v>121</v>
      </c>
      <c r="Q4" s="359"/>
    </row>
    <row r="5" spans="1:18" s="3" customFormat="1" ht="27.95" customHeight="1">
      <c r="A5" s="374"/>
      <c r="B5" s="375"/>
      <c r="C5" s="28" t="s">
        <v>122</v>
      </c>
      <c r="D5" s="99" t="s">
        <v>123</v>
      </c>
      <c r="E5" s="99" t="s">
        <v>124</v>
      </c>
      <c r="F5" s="99" t="s">
        <v>125</v>
      </c>
      <c r="G5" s="99" t="s">
        <v>126</v>
      </c>
      <c r="H5" s="99" t="s">
        <v>40</v>
      </c>
      <c r="I5" s="105" t="s">
        <v>42</v>
      </c>
      <c r="J5" s="106" t="s">
        <v>44</v>
      </c>
      <c r="K5" s="99" t="s">
        <v>127</v>
      </c>
      <c r="L5" s="99" t="s">
        <v>128</v>
      </c>
      <c r="M5" s="99" t="s">
        <v>129</v>
      </c>
      <c r="N5" s="99" t="s">
        <v>130</v>
      </c>
      <c r="O5" s="105" t="s">
        <v>131</v>
      </c>
      <c r="P5" s="370"/>
      <c r="Q5" s="371"/>
    </row>
    <row r="6" spans="1:18" ht="27.95" customHeight="1">
      <c r="A6" s="38">
        <v>2015</v>
      </c>
      <c r="B6" s="39" t="s">
        <v>132</v>
      </c>
      <c r="C6" s="42">
        <v>1728.3</v>
      </c>
      <c r="D6" s="42">
        <v>82.4</v>
      </c>
      <c r="E6" s="42">
        <v>35.5</v>
      </c>
      <c r="F6" s="42">
        <v>80.7</v>
      </c>
      <c r="G6" s="42">
        <v>147.9</v>
      </c>
      <c r="H6" s="42">
        <v>150</v>
      </c>
      <c r="I6" s="42">
        <v>186.4</v>
      </c>
      <c r="J6" s="42">
        <v>329.7</v>
      </c>
      <c r="K6" s="42">
        <v>248.6</v>
      </c>
      <c r="L6" s="42">
        <v>172.9</v>
      </c>
      <c r="M6" s="42">
        <v>31</v>
      </c>
      <c r="N6" s="42">
        <v>173.2</v>
      </c>
      <c r="O6" s="42">
        <v>90</v>
      </c>
      <c r="P6" s="34">
        <v>2015</v>
      </c>
      <c r="Q6" s="70" t="s">
        <v>133</v>
      </c>
      <c r="R6" s="5"/>
    </row>
    <row r="7" spans="1:18" ht="27.95" customHeight="1">
      <c r="A7" s="38"/>
      <c r="B7" s="39" t="s">
        <v>134</v>
      </c>
      <c r="C7" s="40">
        <v>1546.4</v>
      </c>
      <c r="D7" s="40">
        <v>58.9</v>
      </c>
      <c r="E7" s="40">
        <v>62.5</v>
      </c>
      <c r="F7" s="40">
        <v>91.3</v>
      </c>
      <c r="G7" s="40">
        <v>163.1</v>
      </c>
      <c r="H7" s="40">
        <v>232</v>
      </c>
      <c r="I7" s="40">
        <v>225</v>
      </c>
      <c r="J7" s="40">
        <v>167.2</v>
      </c>
      <c r="K7" s="40">
        <v>84</v>
      </c>
      <c r="L7" s="40">
        <v>222.8</v>
      </c>
      <c r="M7" s="40">
        <v>21.8</v>
      </c>
      <c r="N7" s="40">
        <v>123.5</v>
      </c>
      <c r="O7" s="40">
        <v>94.3</v>
      </c>
      <c r="P7" s="34"/>
      <c r="Q7" s="70" t="s">
        <v>135</v>
      </c>
      <c r="R7" s="5"/>
    </row>
    <row r="8" spans="1:18" ht="27.95" customHeight="1">
      <c r="A8" s="38">
        <v>2016</v>
      </c>
      <c r="B8" s="39" t="s">
        <v>132</v>
      </c>
      <c r="C8" s="42">
        <v>1416.4</v>
      </c>
      <c r="D8" s="42">
        <v>125.6</v>
      </c>
      <c r="E8" s="42">
        <v>40</v>
      </c>
      <c r="F8" s="42">
        <v>96.9</v>
      </c>
      <c r="G8" s="42">
        <v>121.4</v>
      </c>
      <c r="H8" s="42">
        <v>113</v>
      </c>
      <c r="I8" s="42">
        <v>162.69999999999999</v>
      </c>
      <c r="J8" s="42">
        <v>98.6</v>
      </c>
      <c r="K8" s="42">
        <v>75.599999999999994</v>
      </c>
      <c r="L8" s="42">
        <v>172.3</v>
      </c>
      <c r="M8" s="42">
        <v>282.39999999999998</v>
      </c>
      <c r="N8" s="42">
        <v>71.3</v>
      </c>
      <c r="O8" s="42">
        <v>56.6</v>
      </c>
      <c r="P8" s="34">
        <v>2016</v>
      </c>
      <c r="Q8" s="70" t="s">
        <v>133</v>
      </c>
      <c r="R8" s="5"/>
    </row>
    <row r="9" spans="1:18" ht="27.95" customHeight="1">
      <c r="A9" s="38"/>
      <c r="B9" s="39" t="s">
        <v>134</v>
      </c>
      <c r="C9" s="40">
        <v>1293.0999999999999</v>
      </c>
      <c r="D9" s="40">
        <v>70.099999999999994</v>
      </c>
      <c r="E9" s="40">
        <v>76.7</v>
      </c>
      <c r="F9" s="40">
        <v>89</v>
      </c>
      <c r="G9" s="40">
        <v>147.30000000000001</v>
      </c>
      <c r="H9" s="40">
        <v>143.19999999999999</v>
      </c>
      <c r="I9" s="40">
        <v>193.7</v>
      </c>
      <c r="J9" s="40">
        <v>117.2</v>
      </c>
      <c r="K9" s="40">
        <v>76.400000000000006</v>
      </c>
      <c r="L9" s="40">
        <v>128.9</v>
      </c>
      <c r="M9" s="40">
        <v>122.2</v>
      </c>
      <c r="N9" s="40">
        <v>50.7</v>
      </c>
      <c r="O9" s="40">
        <v>77.7</v>
      </c>
      <c r="P9" s="34"/>
      <c r="Q9" s="70" t="s">
        <v>135</v>
      </c>
      <c r="R9" s="5"/>
    </row>
    <row r="10" spans="1:18" ht="27.95" customHeight="1">
      <c r="A10" s="38">
        <v>2017</v>
      </c>
      <c r="B10" s="39" t="s">
        <v>132</v>
      </c>
      <c r="C10" s="42">
        <v>773.3</v>
      </c>
      <c r="D10" s="42">
        <v>50.7</v>
      </c>
      <c r="E10" s="42">
        <v>39.1</v>
      </c>
      <c r="F10" s="42">
        <v>48.2</v>
      </c>
      <c r="G10" s="42">
        <v>51.4</v>
      </c>
      <c r="H10" s="42">
        <v>38.5</v>
      </c>
      <c r="I10" s="42">
        <v>60.7</v>
      </c>
      <c r="J10" s="42">
        <v>35.200000000000003</v>
      </c>
      <c r="K10" s="42">
        <v>159.5</v>
      </c>
      <c r="L10" s="42">
        <v>83.4</v>
      </c>
      <c r="M10" s="42">
        <v>162</v>
      </c>
      <c r="N10" s="42">
        <v>19.2</v>
      </c>
      <c r="O10" s="42">
        <v>25.4</v>
      </c>
      <c r="P10" s="72">
        <v>2017</v>
      </c>
      <c r="Q10" s="70" t="s">
        <v>133</v>
      </c>
      <c r="R10" s="5"/>
    </row>
    <row r="11" spans="1:18" ht="27.95" customHeight="1">
      <c r="A11" s="38"/>
      <c r="B11" s="73" t="s">
        <v>134</v>
      </c>
      <c r="C11" s="40">
        <v>861.3</v>
      </c>
      <c r="D11" s="40">
        <v>19.600000000000001</v>
      </c>
      <c r="E11" s="40">
        <v>39.6</v>
      </c>
      <c r="F11" s="40">
        <v>34.200000000000003</v>
      </c>
      <c r="G11" s="40">
        <v>85.1</v>
      </c>
      <c r="H11" s="40">
        <v>31.1</v>
      </c>
      <c r="I11" s="40">
        <v>114.8</v>
      </c>
      <c r="J11" s="40">
        <v>23.1</v>
      </c>
      <c r="K11" s="40">
        <v>279.7</v>
      </c>
      <c r="L11" s="40">
        <v>58.3</v>
      </c>
      <c r="M11" s="40">
        <v>152.4</v>
      </c>
      <c r="N11" s="40">
        <v>6.7</v>
      </c>
      <c r="O11" s="40">
        <v>16.7</v>
      </c>
      <c r="P11" s="34"/>
      <c r="Q11" s="70" t="s">
        <v>135</v>
      </c>
      <c r="R11" s="5"/>
    </row>
    <row r="12" spans="1:18" ht="27.95" customHeight="1">
      <c r="A12" s="38">
        <v>2018</v>
      </c>
      <c r="B12" s="39" t="s">
        <v>132</v>
      </c>
      <c r="C12" s="42">
        <v>1769.5</v>
      </c>
      <c r="D12" s="42">
        <v>58</v>
      </c>
      <c r="E12" s="42">
        <v>86.6</v>
      </c>
      <c r="F12" s="42">
        <v>118</v>
      </c>
      <c r="G12" s="42">
        <v>112.5</v>
      </c>
      <c r="H12" s="42">
        <v>98.8</v>
      </c>
      <c r="I12" s="42">
        <v>211.1</v>
      </c>
      <c r="J12" s="42">
        <v>48.7</v>
      </c>
      <c r="K12" s="42">
        <v>376.5</v>
      </c>
      <c r="L12" s="42">
        <v>187.7</v>
      </c>
      <c r="M12" s="42">
        <v>347</v>
      </c>
      <c r="N12" s="42">
        <v>28.6</v>
      </c>
      <c r="O12" s="42">
        <v>96</v>
      </c>
      <c r="P12" s="72">
        <v>2018</v>
      </c>
      <c r="Q12" s="70" t="s">
        <v>133</v>
      </c>
      <c r="R12" s="5"/>
    </row>
    <row r="13" spans="1:18" ht="27.95" customHeight="1">
      <c r="A13" s="38"/>
      <c r="B13" s="73" t="s">
        <v>134</v>
      </c>
      <c r="C13" s="40">
        <v>1345.8</v>
      </c>
      <c r="D13" s="40">
        <v>47.7</v>
      </c>
      <c r="E13" s="40">
        <v>75</v>
      </c>
      <c r="F13" s="40">
        <v>101.2</v>
      </c>
      <c r="G13" s="40">
        <v>175.6</v>
      </c>
      <c r="H13" s="40">
        <v>256.7</v>
      </c>
      <c r="I13" s="40">
        <v>186.7</v>
      </c>
      <c r="J13" s="40">
        <v>20.8</v>
      </c>
      <c r="K13" s="40">
        <v>127.2</v>
      </c>
      <c r="L13" s="40">
        <v>136.6</v>
      </c>
      <c r="M13" s="40">
        <v>121.2</v>
      </c>
      <c r="N13" s="40">
        <v>42.1</v>
      </c>
      <c r="O13" s="40">
        <v>55</v>
      </c>
      <c r="P13" s="34"/>
      <c r="Q13" s="70" t="s">
        <v>135</v>
      </c>
      <c r="R13" s="5"/>
    </row>
    <row r="14" spans="1:18" ht="27.95" customHeight="1">
      <c r="A14" s="38">
        <v>2019</v>
      </c>
      <c r="B14" s="71" t="s">
        <v>132</v>
      </c>
      <c r="C14" s="42">
        <v>1979.9</v>
      </c>
      <c r="D14" s="42">
        <v>24.2</v>
      </c>
      <c r="E14" s="42">
        <v>37.9</v>
      </c>
      <c r="F14" s="42">
        <v>55.5</v>
      </c>
      <c r="G14" s="42">
        <v>46.4</v>
      </c>
      <c r="H14" s="42">
        <v>42.8</v>
      </c>
      <c r="I14" s="42">
        <v>145.80000000000001</v>
      </c>
      <c r="J14" s="42">
        <v>510.1</v>
      </c>
      <c r="K14" s="42">
        <v>242.3</v>
      </c>
      <c r="L14" s="42">
        <v>610.6</v>
      </c>
      <c r="M14" s="42">
        <v>188.6</v>
      </c>
      <c r="N14" s="42">
        <v>27.5</v>
      </c>
      <c r="O14" s="42">
        <v>48.2</v>
      </c>
      <c r="P14" s="156">
        <v>2019</v>
      </c>
      <c r="Q14" s="147" t="s">
        <v>133</v>
      </c>
      <c r="R14" s="5"/>
    </row>
    <row r="15" spans="1:18" ht="27.95" customHeight="1">
      <c r="A15" s="157"/>
      <c r="B15" s="71" t="s">
        <v>134</v>
      </c>
      <c r="C15" s="40">
        <v>1560.9</v>
      </c>
      <c r="D15" s="40">
        <v>17.399999999999999</v>
      </c>
      <c r="E15" s="40">
        <v>34.1</v>
      </c>
      <c r="F15" s="40">
        <v>46</v>
      </c>
      <c r="G15" s="40">
        <v>27.9</v>
      </c>
      <c r="H15" s="40">
        <v>122.6</v>
      </c>
      <c r="I15" s="40">
        <v>172.9</v>
      </c>
      <c r="J15" s="40">
        <v>191.3</v>
      </c>
      <c r="K15" s="40">
        <v>321.5</v>
      </c>
      <c r="L15" s="40">
        <v>400.1</v>
      </c>
      <c r="M15" s="40">
        <v>127.2</v>
      </c>
      <c r="N15" s="40">
        <v>16.100000000000001</v>
      </c>
      <c r="O15" s="40">
        <v>83.8</v>
      </c>
      <c r="P15" s="35"/>
      <c r="Q15" s="147" t="s">
        <v>135</v>
      </c>
      <c r="R15" s="5"/>
    </row>
    <row r="16" spans="1:18" ht="27.95" customHeight="1">
      <c r="A16" s="145">
        <v>2020</v>
      </c>
      <c r="B16" s="146" t="s">
        <v>132</v>
      </c>
      <c r="C16" s="116">
        <v>1389.5</v>
      </c>
      <c r="D16" s="116">
        <v>116.7</v>
      </c>
      <c r="E16" s="116">
        <v>29.8</v>
      </c>
      <c r="F16" s="116">
        <v>81.599999999999994</v>
      </c>
      <c r="G16" s="116">
        <v>82.3</v>
      </c>
      <c r="H16" s="116">
        <v>20.6</v>
      </c>
      <c r="I16" s="116">
        <v>221.5</v>
      </c>
      <c r="J16" s="116">
        <v>184.7</v>
      </c>
      <c r="K16" s="116">
        <v>140.4</v>
      </c>
      <c r="L16" s="116">
        <v>400.5</v>
      </c>
      <c r="M16" s="116">
        <v>53.7</v>
      </c>
      <c r="N16" s="116">
        <v>28.2</v>
      </c>
      <c r="O16" s="116">
        <v>29.5</v>
      </c>
      <c r="P16" s="84">
        <v>2020</v>
      </c>
      <c r="Q16" s="147" t="s">
        <v>133</v>
      </c>
      <c r="R16" s="5"/>
    </row>
    <row r="17" spans="1:18" ht="27.95" customHeight="1">
      <c r="A17" s="148"/>
      <c r="B17" s="149" t="s">
        <v>134</v>
      </c>
      <c r="C17" s="150">
        <v>1228.9000000000001</v>
      </c>
      <c r="D17" s="150">
        <v>76.099999999999994</v>
      </c>
      <c r="E17" s="150">
        <v>41.6</v>
      </c>
      <c r="F17" s="150">
        <v>61.2</v>
      </c>
      <c r="G17" s="150">
        <v>32.5</v>
      </c>
      <c r="H17" s="150">
        <v>90.3</v>
      </c>
      <c r="I17" s="150">
        <v>290.5</v>
      </c>
      <c r="J17" s="150">
        <v>247.8</v>
      </c>
      <c r="K17" s="150">
        <v>181.2</v>
      </c>
      <c r="L17" s="150">
        <v>132.80000000000001</v>
      </c>
      <c r="M17" s="150">
        <v>34.700000000000003</v>
      </c>
      <c r="N17" s="150">
        <v>19.399999999999999</v>
      </c>
      <c r="O17" s="150">
        <v>20.8</v>
      </c>
      <c r="P17" s="151"/>
      <c r="Q17" s="152" t="s">
        <v>135</v>
      </c>
      <c r="R17" s="5"/>
    </row>
    <row r="18" spans="1:18" ht="5.65" customHeight="1">
      <c r="A18" s="74"/>
      <c r="B18" s="75"/>
      <c r="C18" s="76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77"/>
      <c r="Q18" s="78"/>
      <c r="R18" s="5"/>
    </row>
    <row r="19" spans="1:18" s="18" customFormat="1" ht="14.1" customHeight="1">
      <c r="A19" s="335" t="s">
        <v>145</v>
      </c>
      <c r="B19" s="335"/>
      <c r="C19" s="335"/>
      <c r="D19" s="335"/>
      <c r="E19" s="36"/>
      <c r="F19" s="36"/>
      <c r="G19" s="64"/>
      <c r="H19" s="64"/>
      <c r="I19" s="64"/>
      <c r="J19" s="64"/>
      <c r="K19" s="56"/>
      <c r="L19" s="79"/>
      <c r="M19" s="36"/>
      <c r="N19" s="338" t="s">
        <v>136</v>
      </c>
      <c r="O19" s="338"/>
      <c r="P19" s="338"/>
      <c r="Q19" s="338"/>
    </row>
    <row r="20" spans="1:18" s="18" customFormat="1" ht="14.1" customHeight="1">
      <c r="A20" s="52"/>
      <c r="B20" s="66"/>
      <c r="C20" s="64"/>
      <c r="D20" s="64"/>
      <c r="E20" s="64"/>
      <c r="F20" s="64"/>
      <c r="G20" s="64"/>
      <c r="H20" s="64"/>
      <c r="I20" s="64"/>
      <c r="J20" s="64"/>
      <c r="K20" s="56"/>
      <c r="L20" s="52"/>
      <c r="M20" s="36"/>
      <c r="N20" s="36"/>
      <c r="O20" s="36"/>
      <c r="P20" s="36"/>
      <c r="Q20" s="36"/>
    </row>
    <row r="21" spans="1:18" s="18" customFormat="1" ht="14.1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</row>
    <row r="22" spans="1:18" s="18" customFormat="1" ht="14.1" customHeight="1"/>
    <row r="23" spans="1:18" s="18" customFormat="1" ht="14.1" customHeight="1"/>
    <row r="24" spans="1:18" s="18" customFormat="1" ht="14.1" customHeight="1"/>
  </sheetData>
  <mergeCells count="6">
    <mergeCell ref="N19:Q19"/>
    <mergeCell ref="J1:Q1"/>
    <mergeCell ref="P4:Q5"/>
    <mergeCell ref="A4:B5"/>
    <mergeCell ref="A1:I1"/>
    <mergeCell ref="A19:D19"/>
  </mergeCells>
  <phoneticPr fontId="2" type="noConversion"/>
  <pageMargins left="0.51181102362204722" right="0.51181102362204722" top="0.98425196850393704" bottom="0.59055118110236227" header="0.47244094488188981" footer="0.39370078740157483"/>
  <pageSetup paperSize="13" pageOrder="overThenDown" orientation="portrait" r:id="rId1"/>
  <headerFooter differentOddEven="1" scaleWithDoc="0" alignWithMargins="0">
    <oddHeader>&amp;L2 토지 및 기후</oddHeader>
    <oddFooter>&amp;C&amp;P</oddFooter>
    <evenHeader>&amp;RLAND AND CLIMATE</evenHeader>
    <evenFooter>&amp;C&amp;P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6</vt:i4>
      </vt:variant>
    </vt:vector>
  </HeadingPairs>
  <TitlesOfParts>
    <vt:vector size="14" baseType="lpstr">
      <vt:lpstr>1. 행정구역</vt:lpstr>
      <vt:lpstr>2. 토지지목별 현황(1)</vt:lpstr>
      <vt:lpstr>2. 토지 지목별 현황(2)</vt:lpstr>
      <vt:lpstr>2. 토지 지목별 현황(3)</vt:lpstr>
      <vt:lpstr>3.지역별 일기일수</vt:lpstr>
      <vt:lpstr>4.기상개황(제주) </vt:lpstr>
      <vt:lpstr>4.기상개황(고산) </vt:lpstr>
      <vt:lpstr>5.강수량 </vt:lpstr>
      <vt:lpstr>'1. 행정구역'!Print_Area</vt:lpstr>
      <vt:lpstr>'2. 토지 지목별 현황(3)'!Print_Area</vt:lpstr>
      <vt:lpstr>'3.지역별 일기일수'!Print_Area</vt:lpstr>
      <vt:lpstr>'4.기상개황(고산) '!Print_Area</vt:lpstr>
      <vt:lpstr>'4.기상개황(제주) '!Print_Area</vt:lpstr>
      <vt:lpstr>'5.강수량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2021-01-08T01:36:54Z</cp:lastPrinted>
  <dcterms:created xsi:type="dcterms:W3CDTF">2019-08-14T08:57:17Z</dcterms:created>
  <dcterms:modified xsi:type="dcterms:W3CDTF">2022-07-21T01:06:54Z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asoo_Trace_ID">
    <vt:lpwstr>eyJub2RlMSI6eyJkc2QiOiIwMDAwMDAwMDAwMDAwMDAwIiwibG9nVGltZSI6IjIwMjItMDQtMjhUMDg6MDg6NTJaIiwicElEIjoyMDQ4LCJ0cmFjZUlkIjoiMTBGOThCN0MyRTFCNDJGM0I2MzFEMjMyQzI5QUYyODYiLCJ1c2VyQ29kZSI6ImtvbWhlMiJ9LCJub2RlMiI6eyJkc2QiOiIwMTAwMDAwMDAwMDAyNTU4IiwibG9nVGltZSI6IjI</vt:lpwstr>
  </property>
</Properties>
</file>