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76" windowWidth="14700" windowHeight="5175" tabRatio="930" firstSheet="19" activeTab="24"/>
  </bookViews>
  <sheets>
    <sheet name="1.농가 및 농가인구 " sheetId="1" r:id="rId1"/>
    <sheet name="2.연령별농가인구" sheetId="2" r:id="rId2"/>
    <sheet name="3.경지면적" sheetId="3" r:id="rId3"/>
    <sheet name="4.경지규모별농가" sheetId="4" r:id="rId4"/>
    <sheet name="5.농업진흥지역지정" sheetId="5" r:id="rId5"/>
    <sheet name="6.한국농어촌공사" sheetId="6" r:id="rId6"/>
    <sheet name="7.식량작물 생산량(정곡)" sheetId="7" r:id="rId7"/>
    <sheet name="7-1.미곡 " sheetId="8" r:id="rId8"/>
    <sheet name="7-2.맥류 " sheetId="9" r:id="rId9"/>
    <sheet name="7-3.잡곡 " sheetId="10" r:id="rId10"/>
    <sheet name="7-4.두류 " sheetId="11" r:id="rId11"/>
    <sheet name="7-5.서류" sheetId="12" r:id="rId12"/>
    <sheet name="8.채소류 생산량" sheetId="13" r:id="rId13"/>
    <sheet name="8. 채소류 생산량(계속)" sheetId="14" r:id="rId14"/>
    <sheet name="8. 채소류생산량(계속)" sheetId="15" r:id="rId15"/>
    <sheet name="8.채소류생산량(계속)" sheetId="16" r:id="rId16"/>
    <sheet name="9.특용작물 생산량" sheetId="17" r:id="rId17"/>
    <sheet name="10.과실류 생산량" sheetId="18" r:id="rId18"/>
    <sheet name="11.감귤생산및 처리" sheetId="19" r:id="rId19"/>
    <sheet name="12.보리매입실적 " sheetId="20" r:id="rId20"/>
    <sheet name="13.농업협동조합" sheetId="21" r:id="rId21"/>
    <sheet name="14.농업용기계보유 " sheetId="22" r:id="rId22"/>
    <sheet name="15.비료공급 " sheetId="23" r:id="rId23"/>
    <sheet name="16.농업용 지하수 " sheetId="24" r:id="rId24"/>
    <sheet name="17.가축사육" sheetId="25" r:id="rId25"/>
    <sheet name="18.가축전염병 발생" sheetId="26" r:id="rId26"/>
    <sheet name="19.가축전염병 예방주사실적" sheetId="27" r:id="rId27"/>
    <sheet name="20.수의사 현황" sheetId="28" r:id="rId28"/>
    <sheet name="21.도축검사 " sheetId="29" r:id="rId29"/>
    <sheet name="22..배합사료 생산" sheetId="30" r:id="rId30"/>
    <sheet name="23.축산물위생관계업소 " sheetId="31" r:id="rId31"/>
    <sheet name="24.소유별 산림면적" sheetId="32" r:id="rId32"/>
    <sheet name="25.임상별 산림면적 " sheetId="33" r:id="rId33"/>
    <sheet name="26.임상별 임목축적" sheetId="34" r:id="rId34"/>
    <sheet name="27.임산물 생산량" sheetId="35" r:id="rId35"/>
    <sheet name="28.수렵 " sheetId="36" r:id="rId36"/>
    <sheet name="29.수렵면허장 발급" sheetId="37" r:id="rId37"/>
    <sheet name="30.사방사업 " sheetId="38" r:id="rId38"/>
    <sheet name="31.조림" sheetId="39" r:id="rId39"/>
    <sheet name="32.불법산림훼손피해현황" sheetId="40" r:id="rId40"/>
    <sheet name="33.산림전용 허가내역 " sheetId="41" r:id="rId41"/>
    <sheet name="34.병해충발생 및 방제상황 " sheetId="42" r:id="rId42"/>
    <sheet name="35.어가및어가인구" sheetId="43" r:id="rId43"/>
    <sheet name="36.어가인구" sheetId="44" r:id="rId44"/>
    <sheet name="37.어업종사가구원" sheetId="45" r:id="rId45"/>
    <sheet name="38.어선보유" sheetId="46" r:id="rId46"/>
    <sheet name="39.어항시설 " sheetId="47" r:id="rId47"/>
    <sheet name="40.양식어업권" sheetId="48" r:id="rId48"/>
    <sheet name="41.어업권" sheetId="49" r:id="rId49"/>
    <sheet name="42.어선어업허가 및 신고현황" sheetId="50" r:id="rId50"/>
    <sheet name="42.어선어업허가 및 신고현황(계속)" sheetId="51" r:id="rId51"/>
    <sheet name="43.수산업종별생산" sheetId="52" r:id="rId52"/>
    <sheet name="44.수산물어획고" sheetId="53" r:id="rId53"/>
    <sheet name="45.수산물가공품생산고" sheetId="54" r:id="rId54"/>
    <sheet name="46.수산물계통판매고" sheetId="55" r:id="rId55"/>
    <sheet name="47.수산업협동조합현황" sheetId="56" r:id="rId56"/>
    <sheet name="48. 친환경농축산물 출하현황" sheetId="57" r:id="rId57"/>
    <sheet name="49. 화훼류 재배현황" sheetId="58" r:id="rId58"/>
  </sheets>
  <definedNames>
    <definedName name="_xlnm.Print_Area" localSheetId="0">'1.농가 및 농가인구 '!$A$1:$I$16</definedName>
    <definedName name="_xlnm.Print_Area" localSheetId="17">'10.과실류 생산량'!$A$1:$S$12</definedName>
    <definedName name="_xlnm.Print_Area" localSheetId="18">'11.감귤생산및 처리'!$A$1:$K$13</definedName>
    <definedName name="_xlnm.Print_Area" localSheetId="19">'12.보리매입실적 '!$A$1:$R$13</definedName>
    <definedName name="_xlnm.Print_Area" localSheetId="22">'15.비료공급 '!$A$1:$P$1</definedName>
    <definedName name="_xlnm.Print_Area" localSheetId="23">'16.농업용 지하수 '!$A$1:$K$14</definedName>
    <definedName name="_xlnm.Print_Area" localSheetId="26">'19.가축전염병 예방주사실적'!$A$1:$M$14</definedName>
    <definedName name="_xlnm.Print_Area" localSheetId="1">'2.연령별농가인구'!$A$1:$L$2</definedName>
    <definedName name="_xlnm.Print_Area" localSheetId="28">'21.도축검사 '!$A$1:$Q$1</definedName>
    <definedName name="_xlnm.Print_Area" localSheetId="29">'22..배합사료 생산'!$A$1:$H$10</definedName>
    <definedName name="_xlnm.Print_Area" localSheetId="30">'23.축산물위생관계업소 '!$A$1:$R$11</definedName>
    <definedName name="_xlnm.Print_Area" localSheetId="31">'24.소유별 산림면적'!$A$1:$J$12</definedName>
    <definedName name="_xlnm.Print_Area" localSheetId="32">'25.임상별 산림면적 '!$A$1:$H$10</definedName>
    <definedName name="_xlnm.Print_Area" localSheetId="33">'26.임상별 임목축적'!$A$1:$G$10</definedName>
    <definedName name="_xlnm.Print_Area" localSheetId="36">'29.수렵면허장 발급'!$A$1:$F$11</definedName>
    <definedName name="_xlnm.Print_Area" localSheetId="2">'3.경지면적'!$A$1:$H$13</definedName>
    <definedName name="_xlnm.Print_Area" localSheetId="38">'31.조림'!$A$1:$P$12</definedName>
    <definedName name="_xlnm.Print_Area" localSheetId="39">'32.불법산림훼손피해현황'!$A$1:$L$2</definedName>
    <definedName name="_xlnm.Print_Area" localSheetId="40">'33.산림전용 허가내역 '!#REF!</definedName>
    <definedName name="_xlnm.Print_Area" localSheetId="42">'35.어가및어가인구'!$A$1:$O$2</definedName>
    <definedName name="_xlnm.Print_Area" localSheetId="46">'39.어항시설 '!$A$1:$L$27</definedName>
    <definedName name="_xlnm.Print_Area" localSheetId="3">'4.경지규모별농가'!$A$1:$M$3</definedName>
    <definedName name="_xlnm.Print_Area" localSheetId="47">'40.양식어업권'!$A$1:$L$3</definedName>
    <definedName name="_xlnm.Print_Area" localSheetId="48">'41.어업권'!$A$1:$J$1</definedName>
    <definedName name="_xlnm.Print_Area" localSheetId="49">'42.어선어업허가 및 신고현황'!$A$1:$M$3</definedName>
    <definedName name="_xlnm.Print_Area" localSheetId="51">'43.수산업종별생산'!$A$1:$J$1</definedName>
    <definedName name="_xlnm.Print_Area" localSheetId="52">'44.수산물어획고'!$A$1:$P$3</definedName>
    <definedName name="_xlnm.Print_Area" localSheetId="53">'45.수산물가공품생산고'!$A$1:$L$2</definedName>
    <definedName name="_xlnm.Print_Area" localSheetId="54">'46.수산물계통판매고'!$A$1:$P$2</definedName>
    <definedName name="_xlnm.Print_Area" localSheetId="4">'5.농업진흥지역지정'!$A$1:$E$11</definedName>
    <definedName name="_xlnm.Print_Area" localSheetId="5">'6.한국농어촌공사'!$A$1:$E$12</definedName>
    <definedName name="_xlnm.Print_Area" localSheetId="6">'7.식량작물 생산량(정곡)'!$A$1:$N$1</definedName>
    <definedName name="_xlnm.Print_Area" localSheetId="7">'7-1.미곡 '!$A$1:$J$1</definedName>
    <definedName name="_xlnm.Print_Area" localSheetId="8">'7-2.맥류 '!$A$1:$S$1</definedName>
    <definedName name="_xlnm.Print_Area" localSheetId="9">'7-3.잡곡 '!$A$1:$S$1</definedName>
    <definedName name="_xlnm.Print_Area" localSheetId="11">'7-5.서류'!$A$1:$P$1</definedName>
    <definedName name="_xlnm.Print_Area" localSheetId="15">'8.채소류생산량(계속)'!$A$1:$S$1</definedName>
    <definedName name="_xlnm.Print_Area" localSheetId="16">'9.특용작물 생산량'!$A$1:$K$1</definedName>
  </definedNames>
  <calcPr fullCalcOnLoad="1"/>
</workbook>
</file>

<file path=xl/sharedStrings.xml><?xml version="1.0" encoding="utf-8"?>
<sst xmlns="http://schemas.openxmlformats.org/spreadsheetml/2006/main" count="3753" uniqueCount="1549">
  <si>
    <r>
      <t>축산물수입
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</si>
  <si>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t>Total</t>
  </si>
  <si>
    <t>slaughter
business</t>
  </si>
  <si>
    <t>Shipments</t>
  </si>
  <si>
    <t xml:space="preserve">Source : National Agriculture Products Quality Management Service, Jeju Provincial Office </t>
  </si>
  <si>
    <t>collection
business</t>
  </si>
  <si>
    <t>Sub-total</t>
  </si>
  <si>
    <t>Meat
processing
business</t>
  </si>
  <si>
    <t>Meat
wrapping
business</t>
  </si>
  <si>
    <t>Milk
processing
business</t>
  </si>
  <si>
    <t>Egg
processing
business</t>
  </si>
  <si>
    <t>storing
business</t>
  </si>
  <si>
    <t>Trans-
portation
business</t>
  </si>
  <si>
    <t>Meat
sales
business</t>
  </si>
  <si>
    <t>Meat
by-products
sales
business</t>
  </si>
  <si>
    <t>Milk
products
sales
business</t>
  </si>
  <si>
    <r>
      <t xml:space="preserve">Livestock
products
</t>
    </r>
    <r>
      <rPr>
        <sz val="10"/>
        <rFont val="Arial"/>
        <family val="2"/>
      </rPr>
      <t>distribution
sales</t>
    </r>
    <r>
      <rPr>
        <sz val="10"/>
        <rFont val="Arial"/>
        <family val="2"/>
      </rPr>
      <t xml:space="preserve">
business</t>
    </r>
  </si>
  <si>
    <t>Livestock
products
import
business</t>
  </si>
  <si>
    <t>(Unit : ha)</t>
  </si>
  <si>
    <t>Year</t>
  </si>
  <si>
    <t>Total</t>
  </si>
  <si>
    <t>-</t>
  </si>
  <si>
    <t>2 0 0 9</t>
  </si>
  <si>
    <r>
      <t xml:space="preserve">25. </t>
    </r>
    <r>
      <rPr>
        <b/>
        <sz val="18"/>
        <rFont val="돋움"/>
        <family val="3"/>
      </rPr>
      <t>임상별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산림면적</t>
    </r>
    <r>
      <rPr>
        <b/>
        <sz val="18"/>
        <rFont val="Arial"/>
        <family val="2"/>
      </rPr>
      <t xml:space="preserve">          Area of Forest Land by Forest Type 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</si>
  <si>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</si>
  <si>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</si>
  <si>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계</t>
  </si>
  <si>
    <r>
      <t xml:space="preserve">26. </t>
    </r>
    <r>
      <rPr>
        <b/>
        <sz val="18"/>
        <rFont val="굴림"/>
        <family val="3"/>
      </rPr>
      <t>임상별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임목축적</t>
    </r>
    <r>
      <rPr>
        <b/>
        <sz val="18"/>
        <rFont val="Arial"/>
        <family val="2"/>
      </rPr>
      <t xml:space="preserve">  Growing Stock by Forest Type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</si>
  <si>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</si>
  <si>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</si>
  <si>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</si>
  <si>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 xml:space="preserve">27. </t>
    </r>
    <r>
      <rPr>
        <b/>
        <sz val="18"/>
        <rFont val="굴림"/>
        <family val="3"/>
      </rPr>
      <t>임산물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       Production of Forest Products</t>
    </r>
  </si>
  <si>
    <t>연  별</t>
  </si>
  <si>
    <t>합   계</t>
  </si>
  <si>
    <t>침 엽 수</t>
  </si>
  <si>
    <t xml:space="preserve">활 엽 수 </t>
  </si>
  <si>
    <t>혼 효 림</t>
  </si>
  <si>
    <t>죽 림 (속)</t>
  </si>
  <si>
    <r>
      <t xml:space="preserve">28.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         </t>
    </r>
    <r>
      <rPr>
        <b/>
        <sz val="18"/>
        <rFont val="돋움"/>
        <family val="3"/>
      </rPr>
      <t>렵</t>
    </r>
    <r>
      <rPr>
        <b/>
        <sz val="18"/>
        <rFont val="Arial"/>
        <family val="2"/>
      </rPr>
      <t xml:space="preserve">             Hunting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</si>
  <si>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</si>
  <si>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</si>
  <si>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t>연</t>
    </r>
    <r>
      <rPr>
        <sz val="10"/>
        <rFont val="돋움"/>
        <family val="3"/>
      </rPr>
      <t>별</t>
    </r>
  </si>
  <si>
    <r>
      <t>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인</t>
    </r>
  </si>
  <si>
    <t>Hunting  license</t>
  </si>
  <si>
    <t>Permits of hunting</t>
  </si>
  <si>
    <t>Amount of</t>
  </si>
  <si>
    <r>
      <t>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</si>
  <si>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</si>
  <si>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외교관</t>
    </r>
    <r>
      <rPr>
        <sz val="10"/>
        <rFont val="Arial"/>
        <family val="2"/>
      </rPr>
      <t>·</t>
    </r>
    <r>
      <rPr>
        <sz val="10"/>
        <rFont val="돋움"/>
        <family val="3"/>
      </rPr>
      <t>군인</t>
    </r>
  </si>
  <si>
    <t>game taken</t>
  </si>
  <si>
    <t>Income from</t>
  </si>
  <si>
    <t>Diplomat,</t>
  </si>
  <si>
    <t>or hunted</t>
  </si>
  <si>
    <t>hunting</t>
  </si>
  <si>
    <t>Native</t>
  </si>
  <si>
    <t>Foreigner</t>
  </si>
  <si>
    <t>military
personnel</t>
  </si>
  <si>
    <r>
      <t>(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</si>
  <si>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</si>
  <si>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 xml:space="preserve">29. </t>
    </r>
    <r>
      <rPr>
        <b/>
        <sz val="18"/>
        <rFont val="돋움"/>
        <family val="3"/>
      </rPr>
      <t>수렵면허장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발급</t>
    </r>
    <r>
      <rPr>
        <b/>
        <sz val="18"/>
        <rFont val="Arial"/>
        <family val="2"/>
      </rPr>
      <t xml:space="preserve">           Hunting License Issues</t>
    </r>
  </si>
  <si>
    <r>
      <t>1</t>
    </r>
    <r>
      <rPr>
        <sz val="10"/>
        <rFont val="돋움"/>
        <family val="3"/>
      </rPr>
      <t>종</t>
    </r>
  </si>
  <si>
    <r>
      <t>2</t>
    </r>
    <r>
      <rPr>
        <sz val="10"/>
        <rFont val="돋움"/>
        <family val="3"/>
      </rPr>
      <t>종</t>
    </r>
  </si>
  <si>
    <r>
      <t>3</t>
    </r>
    <r>
      <rPr>
        <sz val="10"/>
        <rFont val="돋움"/>
        <family val="3"/>
      </rPr>
      <t>종</t>
    </r>
  </si>
  <si>
    <t>Class I</t>
  </si>
  <si>
    <t xml:space="preserve">Class II  </t>
  </si>
  <si>
    <t>Class III</t>
  </si>
  <si>
    <t xml:space="preserve">   주 : 제주특별자치도 전체수치임</t>
  </si>
  <si>
    <t xml:space="preserve">Note : Total number of Jeju Special Self-Governing Province </t>
  </si>
  <si>
    <r>
      <t xml:space="preserve">30.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         Erosion Control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</si>
  <si>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, m)</t>
    </r>
  </si>
  <si>
    <t>(Unit : ha, thousand trees, thousand won, m)</t>
  </si>
  <si>
    <t>Area</t>
  </si>
  <si>
    <t>Seedlings</t>
  </si>
  <si>
    <r>
      <t xml:space="preserve">31.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        </t>
    </r>
    <r>
      <rPr>
        <b/>
        <sz val="18"/>
        <rFont val="굴림"/>
        <family val="3"/>
      </rPr>
      <t>림</t>
    </r>
    <r>
      <rPr>
        <b/>
        <sz val="18"/>
        <rFont val="Arial"/>
        <family val="2"/>
      </rPr>
      <t xml:space="preserve">               Reforestation by Project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</si>
  <si>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천본</t>
    </r>
    <r>
      <rPr>
        <sz val="10"/>
        <rFont val="Arial"/>
        <family val="2"/>
      </rPr>
      <t>)</t>
    </r>
  </si>
  <si>
    <t>(Unit : ha, thousand seedlings)</t>
  </si>
  <si>
    <t>경제수조림</t>
  </si>
  <si>
    <t>큰나무조림</t>
  </si>
  <si>
    <t>유휴토지조림</t>
  </si>
  <si>
    <t>산불피해복구조림</t>
  </si>
  <si>
    <t>금강소나무후계숲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</si>
  <si>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</si>
  <si>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연    별</t>
  </si>
  <si>
    <t>Commercial tree pecies</t>
  </si>
  <si>
    <t>Semi-mature tree</t>
  </si>
  <si>
    <t>Fallow land
reforestation</t>
  </si>
  <si>
    <t xml:space="preserve">Forest fire
reforestation
</t>
  </si>
  <si>
    <t>Geumgang pine tree</t>
  </si>
  <si>
    <t>Others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</si>
  <si>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</si>
  <si>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t>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</si>
  <si>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 xml:space="preserve"> </t>
  </si>
  <si>
    <t>Amount</t>
  </si>
  <si>
    <t>2 0 1 0</t>
  </si>
  <si>
    <t>Sold as fresh</t>
  </si>
  <si>
    <t>area</t>
  </si>
  <si>
    <t>Early harvested</t>
  </si>
  <si>
    <t>harvasted</t>
  </si>
  <si>
    <t>(Orange)</t>
  </si>
  <si>
    <t>Gross receipts</t>
  </si>
  <si>
    <t>fruit</t>
  </si>
  <si>
    <t>Processed</t>
  </si>
  <si>
    <t>오제스키병</t>
  </si>
  <si>
    <t>비기관염</t>
  </si>
  <si>
    <t>…</t>
  </si>
  <si>
    <t>(Unit : head)</t>
  </si>
  <si>
    <t>콤 바 인</t>
  </si>
  <si>
    <t>Combine</t>
  </si>
  <si>
    <t>뉴캣슬병</t>
  </si>
  <si>
    <t>Newcastle</t>
  </si>
  <si>
    <t>Black leg</t>
  </si>
  <si>
    <t>Aujeszky's</t>
  </si>
  <si>
    <t>Rabies</t>
  </si>
  <si>
    <t>disease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</si>
  <si>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</si>
  <si>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(Unut : ha, M/T)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</si>
  <si>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</si>
  <si>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Full</t>
  </si>
  <si>
    <t>Person per</t>
  </si>
  <si>
    <t>Worker per</t>
  </si>
  <si>
    <t>time</t>
  </si>
  <si>
    <t>Class II</t>
  </si>
  <si>
    <t>household</t>
  </si>
  <si>
    <t>등외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</si>
  <si>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</si>
  <si>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Number</t>
  </si>
  <si>
    <t>Male</t>
  </si>
  <si>
    <t>Female</t>
  </si>
  <si>
    <t>Others</t>
  </si>
  <si>
    <t>Total</t>
  </si>
  <si>
    <t>of</t>
  </si>
  <si>
    <t>Jeju-si</t>
  </si>
  <si>
    <t>단위 : 건</t>
  </si>
  <si>
    <t>Unit : case</t>
  </si>
  <si>
    <t>연별</t>
  </si>
  <si>
    <t>Seogwipo-si</t>
  </si>
  <si>
    <t xml:space="preserve"> </t>
  </si>
  <si>
    <t>Source : National Agricultural Cooperative Federation Jeju Regional Head Office</t>
  </si>
  <si>
    <t>Government</t>
  </si>
  <si>
    <t>fund</t>
  </si>
  <si>
    <t>Year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</si>
  <si>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)</t>
    </r>
  </si>
  <si>
    <t>(Unit : person)</t>
  </si>
  <si>
    <r>
      <t>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14</t>
    </r>
    <r>
      <rPr>
        <sz val="10"/>
        <rFont val="굴림"/>
        <family val="3"/>
      </rPr>
      <t>세</t>
    </r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</si>
  <si>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19</t>
    </r>
    <r>
      <rPr>
        <sz val="10"/>
        <rFont val="굴림"/>
        <family val="3"/>
      </rPr>
      <t>세</t>
    </r>
  </si>
  <si>
    <r>
      <t>20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29</t>
    </r>
    <r>
      <rPr>
        <sz val="10"/>
        <rFont val="굴림"/>
        <family val="3"/>
      </rPr>
      <t>세</t>
    </r>
  </si>
  <si>
    <r>
      <t>30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39</t>
    </r>
    <r>
      <rPr>
        <sz val="10"/>
        <rFont val="굴림"/>
        <family val="3"/>
      </rPr>
      <t>세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</si>
  <si>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</si>
  <si>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</si>
  <si>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</si>
  <si>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논</t>
  </si>
  <si>
    <t>밭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</si>
  <si>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</si>
  <si>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</si>
  <si>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r>
      <t xml:space="preserve">0.1ha </t>
    </r>
    <r>
      <rPr>
        <sz val="10"/>
        <rFont val="굴림"/>
        <family val="3"/>
      </rPr>
      <t>미만</t>
    </r>
  </si>
  <si>
    <r>
      <t xml:space="preserve">0.1ha </t>
    </r>
    <r>
      <rPr>
        <sz val="10"/>
        <rFont val="굴림"/>
        <family val="3"/>
      </rPr>
      <t>이상</t>
    </r>
  </si>
  <si>
    <r>
      <t xml:space="preserve">0.5ha </t>
    </r>
    <r>
      <rPr>
        <sz val="10"/>
        <rFont val="굴림"/>
        <family val="3"/>
      </rPr>
      <t>이상</t>
    </r>
  </si>
  <si>
    <r>
      <t xml:space="preserve">1.0ha </t>
    </r>
    <r>
      <rPr>
        <sz val="10"/>
        <rFont val="굴림"/>
        <family val="3"/>
      </rPr>
      <t>이상</t>
    </r>
  </si>
  <si>
    <r>
      <t xml:space="preserve">1.5ha </t>
    </r>
    <r>
      <rPr>
        <sz val="10"/>
        <rFont val="굴림"/>
        <family val="3"/>
      </rPr>
      <t>이상</t>
    </r>
  </si>
  <si>
    <r>
      <t xml:space="preserve">2.0ha </t>
    </r>
    <r>
      <rPr>
        <sz val="10"/>
        <rFont val="굴림"/>
        <family val="3"/>
      </rPr>
      <t>이상</t>
    </r>
  </si>
  <si>
    <r>
      <t xml:space="preserve">3.0ha </t>
    </r>
    <r>
      <rPr>
        <sz val="10"/>
        <rFont val="굴림"/>
        <family val="3"/>
      </rPr>
      <t>이상</t>
    </r>
  </si>
  <si>
    <r>
      <t xml:space="preserve">5.0ha </t>
    </r>
    <r>
      <rPr>
        <sz val="10"/>
        <rFont val="굴림"/>
        <family val="3"/>
      </rPr>
      <t>이상</t>
    </r>
  </si>
  <si>
    <r>
      <t xml:space="preserve">10.0ha </t>
    </r>
    <r>
      <rPr>
        <sz val="10"/>
        <rFont val="굴림"/>
        <family val="3"/>
      </rPr>
      <t>이상</t>
    </r>
  </si>
  <si>
    <t>Farm
households</t>
  </si>
  <si>
    <t>without
cultivated land</t>
  </si>
  <si>
    <t>Less than</t>
  </si>
  <si>
    <r>
      <t xml:space="preserve">~0.5ha </t>
    </r>
    <r>
      <rPr>
        <sz val="10"/>
        <rFont val="굴림"/>
        <family val="3"/>
      </rPr>
      <t>미만</t>
    </r>
  </si>
  <si>
    <r>
      <t>~1.0ha</t>
    </r>
    <r>
      <rPr>
        <sz val="10"/>
        <rFont val="굴림"/>
        <family val="3"/>
      </rPr>
      <t>미만</t>
    </r>
  </si>
  <si>
    <r>
      <t xml:space="preserve">~1.5ha </t>
    </r>
    <r>
      <rPr>
        <sz val="10"/>
        <rFont val="굴림"/>
        <family val="3"/>
      </rPr>
      <t>미만</t>
    </r>
  </si>
  <si>
    <r>
      <t xml:space="preserve">~2.0ha </t>
    </r>
    <r>
      <rPr>
        <sz val="10"/>
        <rFont val="굴림"/>
        <family val="3"/>
      </rPr>
      <t>미만</t>
    </r>
  </si>
  <si>
    <r>
      <t xml:space="preserve">~3.0ha </t>
    </r>
    <r>
      <rPr>
        <sz val="10"/>
        <rFont val="굴림"/>
        <family val="3"/>
      </rPr>
      <t>미만</t>
    </r>
  </si>
  <si>
    <r>
      <t xml:space="preserve">~5.0ha </t>
    </r>
    <r>
      <rPr>
        <sz val="10"/>
        <rFont val="굴림"/>
        <family val="3"/>
      </rPr>
      <t>미만</t>
    </r>
  </si>
  <si>
    <r>
      <t xml:space="preserve">~10.0ha </t>
    </r>
    <r>
      <rPr>
        <sz val="10"/>
        <rFont val="굴림"/>
        <family val="3"/>
      </rPr>
      <t>미만</t>
    </r>
  </si>
  <si>
    <t>or larger</t>
  </si>
  <si>
    <t>(Unit : household, person)</t>
  </si>
  <si>
    <r>
      <t>40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</si>
  <si>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59</t>
    </r>
    <r>
      <rPr>
        <sz val="10"/>
        <rFont val="굴림"/>
        <family val="3"/>
      </rPr>
      <t>세</t>
    </r>
  </si>
  <si>
    <r>
      <t>60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</si>
  <si>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69</t>
    </r>
    <r>
      <rPr>
        <sz val="10"/>
        <rFont val="굴림"/>
        <family val="3"/>
      </rPr>
      <t>세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</si>
  <si>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</si>
  <si>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(Unit : ha, M/T)</t>
  </si>
  <si>
    <t>kg/10a</t>
  </si>
  <si>
    <t>-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</si>
  <si>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농가인구</t>
    </r>
    <r>
      <rPr>
        <b/>
        <sz val="18"/>
        <rFont val="Arial"/>
        <family val="2"/>
      </rPr>
      <t xml:space="preserve">   Farm Population by Age-Group</t>
    </r>
  </si>
  <si>
    <t>Rice paddy</t>
  </si>
  <si>
    <t>Dry paddy</t>
  </si>
  <si>
    <r>
      <t xml:space="preserve">4. </t>
    </r>
    <r>
      <rPr>
        <b/>
        <sz val="18"/>
        <rFont val="굴림"/>
        <family val="3"/>
      </rPr>
      <t>경지규모별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</t>
    </r>
    <r>
      <rPr>
        <b/>
        <sz val="18"/>
        <rFont val="Arial"/>
        <family val="2"/>
      </rPr>
      <t xml:space="preserve">     Farm Households, by Size of Cultivated Land</t>
    </r>
  </si>
  <si>
    <r>
      <t xml:space="preserve">5. </t>
    </r>
    <r>
      <rPr>
        <b/>
        <sz val="18"/>
        <rFont val="굴림"/>
        <family val="3"/>
      </rPr>
      <t>농업진흥지역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지정</t>
    </r>
    <r>
      <rPr>
        <b/>
        <sz val="18"/>
        <rFont val="Arial"/>
        <family val="2"/>
      </rPr>
      <t xml:space="preserve">         Land Designated for Agricultural Promotion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</si>
  <si>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</si>
  <si>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</si>
  <si>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t>합     계
Total</t>
  </si>
  <si>
    <t>농 업 진 흥 구 역
Agricultural promotion land</t>
  </si>
  <si>
    <r>
      <t xml:space="preserve">농 업 보 호 구 역
</t>
    </r>
    <r>
      <rPr>
        <sz val="10"/>
        <rFont val="Arial"/>
        <family val="2"/>
      </rPr>
      <t>Agricultural conservation land</t>
    </r>
  </si>
  <si>
    <r>
      <t xml:space="preserve">6. </t>
    </r>
    <r>
      <rPr>
        <b/>
        <sz val="18"/>
        <rFont val="굴림"/>
        <family val="3"/>
      </rPr>
      <t>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Korea  Rural Community  Corporation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</si>
  <si>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</si>
  <si>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ha, person, thousand won)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</si>
  <si>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</si>
  <si>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</si>
  <si>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</si>
  <si>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Beneficiaries</t>
  </si>
  <si>
    <t>Budget</t>
  </si>
  <si>
    <t>Source : Korea  Agriculture &amp; Rural Infrastructure  Corporation</t>
  </si>
  <si>
    <t>1st</t>
  </si>
  <si>
    <t>2nd</t>
  </si>
  <si>
    <t>Off-</t>
  </si>
  <si>
    <t>grade</t>
  </si>
  <si>
    <t>Source : National Agricultual Products Quality Management Sevice, Jeju Provincial Office</t>
  </si>
  <si>
    <r>
      <t xml:space="preserve">13.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National  Agricultural  Cooperative  Federation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</si>
  <si>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</si>
  <si>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</si>
  <si>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t>소전염성</t>
  </si>
  <si>
    <t>돼지전염성</t>
  </si>
  <si>
    <t>소유행열</t>
  </si>
  <si>
    <t>소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</si>
  <si>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</si>
  <si>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일본뇌염</t>
  </si>
  <si>
    <t>오제스키병</t>
  </si>
  <si>
    <t>아까바네병</t>
  </si>
  <si>
    <t>Anthrax,</t>
  </si>
  <si>
    <t xml:space="preserve">Infectious bovine </t>
  </si>
  <si>
    <t>Japanese</t>
  </si>
  <si>
    <t>Transmissible</t>
  </si>
  <si>
    <t>Bovine</t>
  </si>
  <si>
    <t>Akabane</t>
  </si>
  <si>
    <t>rhinotracheities</t>
  </si>
  <si>
    <t>encephalitis</t>
  </si>
  <si>
    <t>gastroenteritis</t>
  </si>
  <si>
    <t>epidemic fever</t>
  </si>
  <si>
    <t>For poultry</t>
  </si>
  <si>
    <t>For swine</t>
  </si>
  <si>
    <t>자료 : 제주특별자치도 수산정책과</t>
  </si>
  <si>
    <t>Source : Jeju Special Self-Governing Province Fisheries Policy Division</t>
  </si>
  <si>
    <t xml:space="preserve">2 0 1 0 </t>
  </si>
  <si>
    <r>
      <t>주 : 1) 통계청『어업생산동향조사』</t>
    </r>
  </si>
  <si>
    <t>For dairy</t>
  </si>
  <si>
    <t>2 0 1 1</t>
  </si>
  <si>
    <t>2 0 1 0</t>
  </si>
  <si>
    <t>For beef cattle</t>
  </si>
  <si>
    <r>
      <t xml:space="preserve">15.  </t>
    </r>
    <r>
      <rPr>
        <b/>
        <sz val="18"/>
        <rFont val="돋움"/>
        <family val="3"/>
      </rPr>
      <t>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급</t>
    </r>
    <r>
      <rPr>
        <b/>
        <sz val="18"/>
        <rFont val="Arial"/>
        <family val="2"/>
      </rPr>
      <t xml:space="preserve">             Supply  of  Chemical  Fertilizers</t>
    </r>
  </si>
  <si>
    <t>Ammonium</t>
  </si>
  <si>
    <t>돼지열병</t>
  </si>
  <si>
    <r>
      <t xml:space="preserve">   </t>
    </r>
    <r>
      <rPr>
        <sz val="10"/>
        <rFont val="굴림"/>
        <family val="3"/>
      </rPr>
      <t>주 : 1) 2011년부터 '돼지콜레라' → '돼지 열병'으로 항목 변경</t>
    </r>
  </si>
  <si>
    <t xml:space="preserve">돼  지 </t>
  </si>
  <si>
    <t>열  병</t>
  </si>
  <si>
    <t xml:space="preserve">   주 : 1) 기타 : 구제역, 소설상병, 돼지유행성설사병, 송아지파이로, 소기생충, 젖소유방염, 말비강폐렴, 마망충, 뉴캣슬, 마이코플라즈마, PCV-2</t>
  </si>
  <si>
    <t xml:space="preserve">         2) 2011년부터 '돼지콜레라' → '돼지 열병' 으로 항목 변경</t>
  </si>
  <si>
    <t>Fused</t>
  </si>
  <si>
    <t>Complex</t>
  </si>
  <si>
    <t>Sup fused</t>
  </si>
  <si>
    <t>Nitrogenous</t>
  </si>
  <si>
    <t>Phosphate</t>
  </si>
  <si>
    <t>Potash</t>
  </si>
  <si>
    <t>sulfate</t>
  </si>
  <si>
    <t>Urea</t>
  </si>
  <si>
    <t>phosphate</t>
  </si>
  <si>
    <t>fertilizer</t>
  </si>
  <si>
    <t>자료 : 농협중앙회 제주지역본부</t>
  </si>
  <si>
    <r>
      <t>16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 xml:space="preserve">농업용 지하수 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>Underground Water Development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</si>
  <si>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</si>
  <si>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thousand won)</t>
  </si>
  <si>
    <t>연별</t>
  </si>
  <si>
    <r>
      <t>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Well drilling  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</si>
  <si>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>(</t>
    </r>
    <r>
      <rPr>
        <sz val="10"/>
        <rFont val="굴림"/>
        <family val="3"/>
      </rPr>
      <t>비</t>
    </r>
    <r>
      <rPr>
        <sz val="10"/>
        <rFont val="Arial"/>
        <family val="2"/>
      </rPr>
      <t>)   Underground-water facilities</t>
    </r>
  </si>
  <si>
    <t>총투자액</t>
  </si>
  <si>
    <t>용수개발량</t>
  </si>
  <si>
    <r>
      <t>Y</t>
    </r>
    <r>
      <rPr>
        <sz val="10"/>
        <rFont val="Arial"/>
        <family val="2"/>
      </rPr>
      <t>ear</t>
    </r>
  </si>
  <si>
    <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</si>
  <si>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투자액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</si>
  <si>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</si>
  <si>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/D)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</si>
  <si>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</si>
  <si>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</si>
  <si>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민</t>
    </r>
  </si>
  <si>
    <t>Gross</t>
  </si>
  <si>
    <t>Amount of</t>
  </si>
  <si>
    <t xml:space="preserve">Number of </t>
  </si>
  <si>
    <t>Invested</t>
  </si>
  <si>
    <t>Number</t>
  </si>
  <si>
    <t>National</t>
  </si>
  <si>
    <t>Local</t>
  </si>
  <si>
    <t>amount</t>
  </si>
  <si>
    <t>water</t>
  </si>
  <si>
    <t>drilled holes</t>
  </si>
  <si>
    <t>of areas</t>
  </si>
  <si>
    <t>gov`t</t>
  </si>
  <si>
    <t>Residents</t>
  </si>
  <si>
    <t>invested</t>
  </si>
  <si>
    <t>developed</t>
  </si>
  <si>
    <t>2 0 0 9</t>
  </si>
  <si>
    <t xml:space="preserve"> Source : Jeju Special Self-Governing Province Eco-agriculture  Policy Division.</t>
  </si>
  <si>
    <t>자료 : 제주특별자치도 친환경농정과</t>
  </si>
  <si>
    <r>
      <t xml:space="preserve">17. </t>
    </r>
    <r>
      <rPr>
        <b/>
        <sz val="18"/>
        <rFont val="돋움"/>
        <family val="3"/>
      </rPr>
      <t>가축사육</t>
    </r>
    <r>
      <rPr>
        <b/>
        <sz val="18"/>
        <rFont val="Arial"/>
        <family val="2"/>
      </rPr>
      <t xml:space="preserve">             Number of Livestock, Poultry and Feeders</t>
    </r>
  </si>
  <si>
    <t xml:space="preserve">자료 : 축산과 </t>
  </si>
  <si>
    <t xml:space="preserve"> Source : Livestock department</t>
  </si>
  <si>
    <r>
      <t xml:space="preserve">18. </t>
    </r>
    <r>
      <rPr>
        <b/>
        <sz val="18"/>
        <rFont val="굴림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         Infectious Livestock Diseases by Case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</si>
  <si>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>)</t>
    </r>
  </si>
  <si>
    <t>(Unit : head)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</si>
  <si>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저</t>
    </r>
  </si>
  <si>
    <r>
      <t>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</si>
  <si>
    <t>돼지단독</t>
  </si>
  <si>
    <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</si>
  <si>
    <t>뉴캣슬병</t>
  </si>
  <si>
    <r>
      <t>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</si>
  <si>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</si>
  <si>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Hog</t>
  </si>
  <si>
    <t>Swine</t>
  </si>
  <si>
    <t>Newcastle</t>
  </si>
  <si>
    <t>Pullorum</t>
  </si>
  <si>
    <r>
      <t>Y</t>
    </r>
    <r>
      <rPr>
        <sz val="10"/>
        <rFont val="Arial"/>
        <family val="2"/>
      </rPr>
      <t>ear</t>
    </r>
  </si>
  <si>
    <t>Black leg</t>
  </si>
  <si>
    <t>cholera</t>
  </si>
  <si>
    <t>Aujeszky's</t>
  </si>
  <si>
    <t>erysipelas</t>
  </si>
  <si>
    <t>Rabies</t>
  </si>
  <si>
    <t>disease</t>
  </si>
  <si>
    <t>2 0 0 9</t>
  </si>
  <si>
    <r>
      <t xml:space="preserve">19. </t>
    </r>
    <r>
      <rPr>
        <b/>
        <sz val="18"/>
        <rFont val="돋움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예방주사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      Livestock Vaccinated Against Infectious Diseases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</si>
  <si>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</si>
  <si>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탄저</t>
    </r>
    <r>
      <rPr>
        <sz val="10"/>
        <rFont val="Arial"/>
        <family val="2"/>
      </rPr>
      <t>·</t>
    </r>
    <r>
      <rPr>
        <sz val="10"/>
        <rFont val="돋움"/>
        <family val="3"/>
      </rPr>
      <t>기종저</t>
    </r>
  </si>
  <si>
    <r>
      <t>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</si>
  <si>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</si>
  <si>
    <r>
      <t>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병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</si>
  <si>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</si>
  <si>
    <r>
      <t>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염</t>
    </r>
  </si>
  <si>
    <r>
      <t>H</t>
    </r>
    <r>
      <rPr>
        <sz val="10"/>
        <rFont val="Arial"/>
        <family val="2"/>
      </rPr>
      <t>og cholera</t>
    </r>
  </si>
  <si>
    <r>
      <t xml:space="preserve">20.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           Number of Veterinarians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</si>
  <si>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</si>
  <si>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</si>
  <si>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</si>
  <si>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Gender</t>
    </r>
  </si>
  <si>
    <r>
      <t>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By occupation</t>
    </r>
  </si>
  <si>
    <t>Year</t>
  </si>
  <si>
    <t>남</t>
  </si>
  <si>
    <t>여</t>
  </si>
  <si>
    <t>계</t>
  </si>
  <si>
    <r>
      <t>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정</t>
    </r>
  </si>
  <si>
    <r>
      <t xml:space="preserve">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구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</si>
  <si>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</si>
  <si>
    <t>개업수의</t>
  </si>
  <si>
    <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</si>
  <si>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r>
      <t>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체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</si>
  <si>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</si>
  <si>
    <t>Male</t>
  </si>
  <si>
    <t>Female</t>
  </si>
  <si>
    <t>Public</t>
  </si>
  <si>
    <t>Total</t>
  </si>
  <si>
    <t>Administrative</t>
  </si>
  <si>
    <t>Research</t>
  </si>
  <si>
    <t>veterinarian</t>
  </si>
  <si>
    <t>Practitioner</t>
  </si>
  <si>
    <t>School</t>
  </si>
  <si>
    <t>Corporation</t>
  </si>
  <si>
    <t>Others</t>
  </si>
  <si>
    <t>-</t>
  </si>
  <si>
    <t>2 0 0 9</t>
  </si>
  <si>
    <r>
      <t xml:space="preserve">21.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 Inspection of Slaughted Livestock</t>
    </r>
  </si>
  <si>
    <t>2 0 0 9</t>
  </si>
  <si>
    <r>
      <t xml:space="preserve">11. </t>
    </r>
    <r>
      <rPr>
        <b/>
        <sz val="18"/>
        <rFont val="굴림"/>
        <family val="3"/>
      </rPr>
      <t>감귤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Production  and  Handling  of  Tangerin Orange</t>
    </r>
  </si>
  <si>
    <r>
      <t>Y</t>
    </r>
    <r>
      <rPr>
        <sz val="10"/>
        <rFont val="Arial"/>
        <family val="2"/>
      </rPr>
      <t>ear</t>
    </r>
  </si>
  <si>
    <t>계</t>
  </si>
  <si>
    <r>
      <t xml:space="preserve">12. </t>
    </r>
    <r>
      <rPr>
        <b/>
        <sz val="18"/>
        <color indexed="8"/>
        <rFont val="한양신명조,한컴돋움"/>
        <family val="3"/>
      </rPr>
      <t>보리매입실적</t>
    </r>
    <r>
      <rPr>
        <b/>
        <sz val="18"/>
        <color indexed="8"/>
        <rFont val="Arial"/>
        <family val="2"/>
      </rPr>
      <t xml:space="preserve">         Government-purchased Barley by Class  </t>
    </r>
  </si>
  <si>
    <r>
      <t>합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</si>
  <si>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겉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Barley</t>
    </r>
  </si>
  <si>
    <r>
      <t>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Naked barley</t>
    </r>
  </si>
  <si>
    <r>
      <t>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Beer barley</t>
    </r>
  </si>
  <si>
    <r>
      <t xml:space="preserve">1 </t>
    </r>
    <r>
      <rPr>
        <sz val="10"/>
        <color indexed="8"/>
        <rFont val="한양신명조,한컴돋움"/>
        <family val="3"/>
      </rPr>
      <t>등</t>
    </r>
  </si>
  <si>
    <r>
      <t xml:space="preserve">2 </t>
    </r>
    <r>
      <rPr>
        <sz val="10"/>
        <color indexed="8"/>
        <rFont val="한양신명조,한컴돋움"/>
        <family val="3"/>
      </rPr>
      <t>등</t>
    </r>
  </si>
  <si>
    <t>Sub</t>
  </si>
  <si>
    <t>자료 : 국립농산물품질관리원 제주지원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</si>
  <si>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친환경농정과</t>
    </r>
  </si>
  <si>
    <t xml:space="preserve"> Source : Jeju Special Self-Governing Province Eco-agriculture  Policy Division</t>
  </si>
  <si>
    <t>Total</t>
  </si>
  <si>
    <t>Conifer</t>
  </si>
  <si>
    <t>Non-conifer</t>
  </si>
  <si>
    <t>Mixed</t>
  </si>
  <si>
    <t>Bamboo</t>
  </si>
  <si>
    <r>
      <t xml:space="preserve">35. </t>
    </r>
    <r>
      <rPr>
        <b/>
        <sz val="18"/>
        <rFont val="굴림"/>
        <family val="3"/>
      </rPr>
      <t>어가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어가인구</t>
    </r>
    <r>
      <rPr>
        <b/>
        <sz val="18"/>
        <rFont val="Arial"/>
        <family val="2"/>
      </rPr>
      <t xml:space="preserve">       Fishery Households and Population</t>
    </r>
  </si>
  <si>
    <t>-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</si>
  <si>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</si>
  <si>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</si>
  <si>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</si>
  <si>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</si>
  <si>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</si>
  <si>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</si>
  <si>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</si>
  <si>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</si>
  <si>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</si>
  <si>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t>Year</t>
  </si>
  <si>
    <r>
      <t xml:space="preserve">37. </t>
    </r>
    <r>
      <rPr>
        <b/>
        <sz val="18"/>
        <rFont val="굴림"/>
        <family val="3"/>
      </rPr>
      <t>어업종사가구원</t>
    </r>
    <r>
      <rPr>
        <b/>
        <sz val="18"/>
        <rFont val="Arial"/>
        <family val="2"/>
      </rPr>
      <t xml:space="preserve">   Fishery Workers</t>
    </r>
  </si>
  <si>
    <t>(Unit : boat, ton)</t>
  </si>
  <si>
    <t>미만</t>
  </si>
  <si>
    <t>이상</t>
  </si>
  <si>
    <t>Number of</t>
  </si>
  <si>
    <t>100 ton</t>
  </si>
  <si>
    <t>boats</t>
  </si>
  <si>
    <t>Ton</t>
  </si>
  <si>
    <t>1 ton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</si>
  <si>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</si>
  <si>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each)</t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</si>
  <si>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Fishing ports</t>
    </r>
  </si>
  <si>
    <r>
      <t>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</si>
  <si>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</si>
  <si>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항</t>
    </r>
  </si>
  <si>
    <t>소규모</t>
  </si>
  <si>
    <t>Consignment shed</t>
  </si>
  <si>
    <t>Designated fishing ports</t>
  </si>
  <si>
    <r>
      <t>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</si>
  <si>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t>개소</t>
    </r>
    <r>
      <rPr>
        <sz val="10"/>
        <rFont val="Arial"/>
        <family val="2"/>
      </rPr>
      <t xml:space="preserve"> </t>
    </r>
  </si>
  <si>
    <t>면적</t>
  </si>
  <si>
    <t>국가어항</t>
  </si>
  <si>
    <t>지방어항</t>
  </si>
  <si>
    <t>어촌</t>
  </si>
  <si>
    <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</si>
  <si>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정주어항</t>
  </si>
  <si>
    <t>Small</t>
  </si>
  <si>
    <t>National</t>
  </si>
  <si>
    <t>Regional</t>
  </si>
  <si>
    <t>Villageb ased</t>
  </si>
  <si>
    <t>size</t>
  </si>
  <si>
    <t>Place</t>
  </si>
  <si>
    <t>Area</t>
  </si>
  <si>
    <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</si>
  <si>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</si>
  <si>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</si>
  <si>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</si>
  <si>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</si>
  <si>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t>Breakwater</t>
  </si>
  <si>
    <t>Quay wall</t>
  </si>
  <si>
    <t>Wharf</t>
  </si>
  <si>
    <t>Potable water facilities</t>
  </si>
  <si>
    <t>Fueling facilities</t>
  </si>
  <si>
    <t>연장</t>
  </si>
  <si>
    <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</si>
  <si>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t>1</t>
    </r>
    <r>
      <rPr>
        <sz val="10"/>
        <rFont val="굴림"/>
        <family val="3"/>
      </rPr>
      <t>일급수능력</t>
    </r>
  </si>
  <si>
    <t>탱크수</t>
  </si>
  <si>
    <t>저장능력</t>
  </si>
  <si>
    <t>(m)</t>
  </si>
  <si>
    <r>
      <t>(t/</t>
    </r>
    <r>
      <rPr>
        <sz val="10"/>
        <rFont val="굴림"/>
        <family val="3"/>
      </rPr>
      <t>일</t>
    </r>
    <r>
      <rPr>
        <sz val="10"/>
        <rFont val="Arial"/>
        <family val="2"/>
      </rPr>
      <t>)
Daily</t>
    </r>
  </si>
  <si>
    <t>(D/M)</t>
  </si>
  <si>
    <t>Water-supply</t>
  </si>
  <si>
    <t>Storage</t>
  </si>
  <si>
    <t>Length</t>
  </si>
  <si>
    <t>Capacity</t>
  </si>
  <si>
    <t>tanks</t>
  </si>
  <si>
    <t>Si</t>
  </si>
  <si>
    <t>Others</t>
  </si>
  <si>
    <t>연    별</t>
  </si>
  <si>
    <t>Year</t>
  </si>
  <si>
    <t>계</t>
  </si>
  <si>
    <t>Total</t>
  </si>
  <si>
    <t>Individual </t>
  </si>
  <si>
    <t>Fishery cooperatives</t>
  </si>
  <si>
    <t>Fishery union</t>
  </si>
  <si>
    <t>NFCF</t>
  </si>
  <si>
    <t>(단위 : 건, ha)</t>
  </si>
  <si>
    <t>(Unit : case, ha)</t>
  </si>
  <si>
    <r>
      <t xml:space="preserve">7-1.  </t>
    </r>
    <r>
      <rPr>
        <b/>
        <sz val="18"/>
        <rFont val="돋움"/>
        <family val="3"/>
      </rPr>
      <t>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Rice</t>
    </r>
  </si>
  <si>
    <t>Paddy rice</t>
  </si>
  <si>
    <t>Upland Rice</t>
  </si>
  <si>
    <t>Production</t>
  </si>
  <si>
    <t>자료 : 제주특별자치도 감귤특작과</t>
  </si>
  <si>
    <t>Source : Jeju Special Self-Governing Province Citrus＆Industrial Crops Division</t>
  </si>
  <si>
    <t xml:space="preserve">   주 : 기타 - 배, 포도, 망고 등임</t>
  </si>
  <si>
    <t>보행형</t>
  </si>
  <si>
    <t>승용형</t>
  </si>
  <si>
    <t>Walking</t>
  </si>
  <si>
    <t>Taking</t>
  </si>
  <si>
    <t>-</t>
  </si>
  <si>
    <t xml:space="preserve"> Source : Livestock Division</t>
  </si>
  <si>
    <t xml:space="preserve">2 0 1 0 </t>
  </si>
  <si>
    <t xml:space="preserve">2 0 1 0 </t>
  </si>
  <si>
    <t xml:space="preserve">Note : 2) Total number of Jeju Special Self-Governing Province </t>
  </si>
  <si>
    <r>
      <t xml:space="preserve">Unit : </t>
    </r>
    <r>
      <rPr>
        <sz val="10"/>
        <rFont val="HY중고딕"/>
        <family val="1"/>
      </rPr>
      <t>㎢</t>
    </r>
  </si>
  <si>
    <t>Uphulled barley</t>
  </si>
  <si>
    <t>Naked barley</t>
  </si>
  <si>
    <t>Wheat</t>
  </si>
  <si>
    <t>Rye</t>
  </si>
  <si>
    <t>Beer Barley</t>
  </si>
  <si>
    <r>
      <t xml:space="preserve">7-3.  </t>
    </r>
    <r>
      <rPr>
        <b/>
        <sz val="18"/>
        <rFont val="돋움"/>
        <family val="3"/>
      </rPr>
      <t>잡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      Miscellaneous Grains</t>
    </r>
  </si>
  <si>
    <t>Millet</t>
  </si>
  <si>
    <t>Sorghum</t>
  </si>
  <si>
    <t>Corn</t>
  </si>
  <si>
    <t>Buck  wheat</t>
  </si>
  <si>
    <t xml:space="preserve">2 0 1 0 </t>
  </si>
  <si>
    <r>
      <t xml:space="preserve">7-4.  </t>
    </r>
    <r>
      <rPr>
        <b/>
        <sz val="18"/>
        <rFont val="돋움"/>
        <family val="3"/>
      </rPr>
      <t>두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          Beans </t>
    </r>
  </si>
  <si>
    <r>
      <t xml:space="preserve">7-5.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Potatoes</t>
    </r>
  </si>
  <si>
    <r>
      <t xml:space="preserve">8. 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Vegetable Production</t>
    </r>
  </si>
  <si>
    <r>
      <t xml:space="preserve">8.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Vegetable  Production (Cont'd)</t>
    </r>
  </si>
  <si>
    <r>
      <t xml:space="preserve">9. </t>
    </r>
    <r>
      <rPr>
        <b/>
        <sz val="18"/>
        <rFont val="돋움"/>
        <family val="3"/>
      </rPr>
      <t>특용작물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    Production  of  Oil  seeds  and  Cash  crops</t>
    </r>
  </si>
  <si>
    <r>
      <t xml:space="preserve">10. </t>
    </r>
    <r>
      <rPr>
        <b/>
        <sz val="18"/>
        <rFont val="굴림"/>
        <family val="3"/>
      </rPr>
      <t>과실류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Fruit  Production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</si>
  <si>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M/T)</t>
    </r>
  </si>
  <si>
    <t>(Unit : ha, M/T)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</si>
  <si>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</si>
  <si>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r>
      <t>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귤</t>
    </r>
    <r>
      <rPr>
        <sz val="10"/>
        <rFont val="Arial"/>
        <family val="2"/>
      </rPr>
      <t xml:space="preserve">   Citrus</t>
    </r>
  </si>
  <si>
    <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</t>
    </r>
    <r>
      <rPr>
        <sz val="10"/>
        <rFont val="Arial"/>
        <family val="2"/>
      </rPr>
      <t xml:space="preserve">   Pineapple</t>
    </r>
  </si>
  <si>
    <r>
      <t>단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   Persimmon</t>
    </r>
  </si>
  <si>
    <r>
      <t>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kiwi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</si>
  <si>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</si>
  <si>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t>연   별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</si>
  <si>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</si>
  <si>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생산량</t>
  </si>
  <si>
    <r>
      <t>Y</t>
    </r>
    <r>
      <rPr>
        <sz val="10"/>
        <rFont val="Arial"/>
        <family val="2"/>
      </rPr>
      <t>ear</t>
    </r>
  </si>
  <si>
    <t>Area</t>
  </si>
  <si>
    <r>
      <t xml:space="preserve">Produc
</t>
    </r>
    <r>
      <rPr>
        <sz val="10"/>
        <rFont val="Arial"/>
        <family val="2"/>
      </rPr>
      <t>-</t>
    </r>
    <r>
      <rPr>
        <sz val="10"/>
        <rFont val="Arial"/>
        <family val="2"/>
      </rPr>
      <t>tion</t>
    </r>
  </si>
  <si>
    <t>kg/10a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</si>
  <si>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</si>
  <si>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ha, M/T, million won)</t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</si>
  <si>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</si>
  <si>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품종별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</t>
    </r>
    <r>
      <rPr>
        <sz val="10"/>
        <rFont val="Arial"/>
        <family val="2"/>
      </rPr>
      <t xml:space="preserve">       production  by  Citrus(M/T)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</si>
  <si>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</si>
  <si>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Handling method(M/T)</t>
    </r>
  </si>
  <si>
    <t>(ha)</t>
  </si>
  <si>
    <r>
      <t>온주</t>
    </r>
    <r>
      <rPr>
        <sz val="10"/>
        <rFont val="Arial"/>
        <family val="2"/>
      </rPr>
      <t xml:space="preserve">  Satsuma Mandarin</t>
    </r>
  </si>
  <si>
    <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</si>
  <si>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</si>
  <si>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생과반출</t>
  </si>
  <si>
    <t>가공처리</t>
  </si>
  <si>
    <t>기타소비</t>
  </si>
  <si>
    <t/>
  </si>
  <si>
    <r>
      <t>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생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</si>
  <si>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</si>
  <si>
    <t>Planted</t>
  </si>
  <si>
    <t xml:space="preserve">Mid/Late </t>
  </si>
  <si>
    <t>Citrus noblise</t>
  </si>
  <si>
    <t>2 0 0 9</t>
  </si>
  <si>
    <t>2 0 1 0</t>
  </si>
  <si>
    <t xml:space="preserve">2 0 0 9 </t>
  </si>
  <si>
    <t>2 0 0 9</t>
  </si>
  <si>
    <t>Note : Others - pear, grape, mango etc.</t>
  </si>
  <si>
    <t>Year</t>
  </si>
  <si>
    <t>Total</t>
  </si>
  <si>
    <r>
      <t xml:space="preserve">14. </t>
    </r>
    <r>
      <rPr>
        <b/>
        <sz val="18"/>
        <rFont val="굴림"/>
        <family val="3"/>
      </rPr>
      <t>농업용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기계보유</t>
    </r>
    <r>
      <rPr>
        <b/>
        <sz val="18"/>
        <rFont val="Arial"/>
        <family val="2"/>
      </rPr>
      <t xml:space="preserve">           Agricultural Machinery Holdings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</si>
  <si>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</si>
  <si>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</si>
  <si>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t>총계</t>
  </si>
  <si>
    <t>동     력</t>
  </si>
  <si>
    <t>농용 트렉터</t>
  </si>
  <si>
    <t>스피드</t>
  </si>
  <si>
    <t>광역</t>
  </si>
  <si>
    <t>동력이앙기</t>
  </si>
  <si>
    <t>관리기</t>
  </si>
  <si>
    <r>
      <t>곡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물</t>
    </r>
  </si>
  <si>
    <t>농 산 물</t>
  </si>
  <si>
    <t>연    별</t>
  </si>
  <si>
    <t>Farm tractor</t>
  </si>
  <si>
    <t>방제기</t>
  </si>
  <si>
    <t>Rice transplanter</t>
  </si>
  <si>
    <t>Year</t>
  </si>
  <si>
    <t>경 운 기</t>
  </si>
  <si>
    <t>스프레이어</t>
  </si>
  <si>
    <t>Wide area</t>
  </si>
  <si>
    <t>Controller</t>
  </si>
  <si>
    <t>건 조 기</t>
  </si>
  <si>
    <t>Power</t>
  </si>
  <si>
    <t>소형</t>
  </si>
  <si>
    <t>중형</t>
  </si>
  <si>
    <t>대형</t>
  </si>
  <si>
    <t>(SS기)</t>
  </si>
  <si>
    <t>pesticide</t>
  </si>
  <si>
    <t>보행형</t>
  </si>
  <si>
    <t>승용형</t>
  </si>
  <si>
    <t>3조이하</t>
  </si>
  <si>
    <t>4조</t>
  </si>
  <si>
    <t>5조이상</t>
  </si>
  <si>
    <t>Grain</t>
  </si>
  <si>
    <t>Agri.</t>
  </si>
  <si>
    <t>Total</t>
  </si>
  <si>
    <t>tiller</t>
  </si>
  <si>
    <t>Small</t>
  </si>
  <si>
    <t>Medium</t>
  </si>
  <si>
    <t>Big</t>
  </si>
  <si>
    <t>Speed splayer</t>
  </si>
  <si>
    <t>applicator</t>
  </si>
  <si>
    <t>Walking</t>
  </si>
  <si>
    <t>Riding</t>
  </si>
  <si>
    <t>Less than
3 Row</t>
  </si>
  <si>
    <t>4Row</t>
  </si>
  <si>
    <t>5 Row
and over</t>
  </si>
  <si>
    <t>Dryer</t>
  </si>
  <si>
    <t>Products
Dryer</t>
  </si>
  <si>
    <r>
      <t xml:space="preserve">39. </t>
    </r>
    <r>
      <rPr>
        <b/>
        <sz val="18"/>
        <rFont val="굴림"/>
        <family val="3"/>
      </rPr>
      <t>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Fishing Port Facilities</t>
    </r>
  </si>
  <si>
    <r>
      <t xml:space="preserve">44.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어획고</t>
    </r>
    <r>
      <rPr>
        <b/>
        <sz val="18"/>
        <rFont val="Arial"/>
        <family val="2"/>
      </rPr>
      <t xml:space="preserve">       Fish  Catches  of  Fishery  Products</t>
    </r>
  </si>
  <si>
    <r>
      <t xml:space="preserve">45. </t>
    </r>
    <r>
      <rPr>
        <b/>
        <sz val="18"/>
        <rFont val="굴림"/>
        <family val="3"/>
      </rPr>
      <t>수산물가공품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생산고</t>
    </r>
    <r>
      <rPr>
        <b/>
        <sz val="18"/>
        <rFont val="Arial"/>
        <family val="2"/>
      </rPr>
      <t xml:space="preserve">     Production of Processed Fishery Commodities</t>
    </r>
  </si>
  <si>
    <r>
      <t xml:space="preserve">46.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계통판매고</t>
    </r>
    <r>
      <rPr>
        <b/>
        <sz val="18"/>
        <rFont val="Arial"/>
        <family val="2"/>
      </rPr>
      <t xml:space="preserve">    Cooperative Sales of Fishery Products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</si>
  <si>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kg,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</si>
  <si>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 xml:space="preserve">1. </t>
    </r>
    <r>
      <rPr>
        <b/>
        <sz val="18"/>
        <rFont val="돋움"/>
        <family val="3"/>
      </rPr>
      <t>농가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농가인구</t>
    </r>
    <r>
      <rPr>
        <b/>
        <sz val="18"/>
        <rFont val="Arial"/>
        <family val="2"/>
      </rPr>
      <t xml:space="preserve">          Farm Households and Population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</si>
  <si>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</si>
  <si>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</si>
  <si>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t>연별</t>
  </si>
  <si>
    <r>
      <t>농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가</t>
    </r>
  </si>
  <si>
    <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</si>
  <si>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r>
      <t>Y</t>
    </r>
    <r>
      <rPr>
        <sz val="10"/>
        <rFont val="Arial"/>
        <family val="2"/>
      </rPr>
      <t>ear</t>
    </r>
  </si>
  <si>
    <t>Farm households</t>
  </si>
  <si>
    <t>Farm  population</t>
  </si>
  <si>
    <t>계</t>
  </si>
  <si>
    <r>
      <t>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</si>
  <si>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r>
      <t>1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</si>
  <si>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2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</si>
  <si>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</si>
  <si>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</si>
  <si>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t>Part-time</t>
  </si>
  <si>
    <t>Total</t>
  </si>
  <si>
    <t>Full-Time</t>
  </si>
  <si>
    <r>
      <t xml:space="preserve">Class </t>
    </r>
    <r>
      <rPr>
        <sz val="10"/>
        <rFont val="굴림"/>
        <family val="3"/>
      </rPr>
      <t>Ⅰ</t>
    </r>
  </si>
  <si>
    <t xml:space="preserve">Class II </t>
  </si>
  <si>
    <t>Male</t>
  </si>
  <si>
    <t>Female</t>
  </si>
  <si>
    <t>-</t>
  </si>
  <si>
    <t>2 0 0 9</t>
  </si>
  <si>
    <t>Note : 1) 2010 data : from Agricultural Census Report</t>
  </si>
  <si>
    <t xml:space="preserve">         2) 추계자료이므로 단단위 합계가 맞지 않은 경우가 있음</t>
  </si>
  <si>
    <r>
      <t xml:space="preserve">3. </t>
    </r>
    <r>
      <rPr>
        <b/>
        <sz val="18"/>
        <rFont val="돋움"/>
        <family val="3"/>
      </rPr>
      <t>경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면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적</t>
    </r>
    <r>
      <rPr>
        <b/>
        <sz val="18"/>
        <rFont val="Arial"/>
        <family val="2"/>
      </rPr>
      <t xml:space="preserve">         Area  of  Cultivated  Land</t>
    </r>
  </si>
  <si>
    <r>
      <t xml:space="preserve">가구당경지면적(%)
</t>
    </r>
    <r>
      <rPr>
        <sz val="10"/>
        <rFont val="Arial"/>
        <family val="2"/>
      </rPr>
      <t xml:space="preserve">  Area of cultivated land per household(a)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</si>
  <si>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</si>
  <si>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 xml:space="preserve">7. </t>
    </r>
    <r>
      <rPr>
        <b/>
        <sz val="18"/>
        <rFont val="돋움"/>
        <family val="3"/>
      </rPr>
      <t>식량작물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정곡</t>
    </r>
    <r>
      <rPr>
        <b/>
        <sz val="18"/>
        <rFont val="Arial"/>
        <family val="2"/>
      </rPr>
      <t>)            Production  of  Food  Grain(polished)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</si>
  <si>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</si>
  <si>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</si>
  <si>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</si>
  <si>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</si>
  <si>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합계</t>
  </si>
  <si>
    <t>솔잎혹파리</t>
  </si>
  <si>
    <r>
      <t>솔껍질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깍지벌레</t>
    </r>
  </si>
  <si>
    <t>소나무재선충</t>
  </si>
  <si>
    <t>솔나방</t>
  </si>
  <si>
    <t>흰불나방</t>
  </si>
  <si>
    <t>Year</t>
  </si>
  <si>
    <t>Total</t>
  </si>
  <si>
    <t>Pine gall midge</t>
  </si>
  <si>
    <t>Black pine bast scale</t>
  </si>
  <si>
    <t>Pine wood nematode</t>
  </si>
  <si>
    <t>Pine caterpillar</t>
  </si>
  <si>
    <t>Fall webworm</t>
  </si>
  <si>
    <t>발생면적</t>
  </si>
  <si>
    <t>방제면적</t>
  </si>
  <si>
    <t>Occurrence</t>
  </si>
  <si>
    <t>Prevention</t>
  </si>
  <si>
    <t>2 0 0 9</t>
  </si>
  <si>
    <t>-</t>
  </si>
  <si>
    <r>
      <t>오리나무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잎벌레</t>
    </r>
  </si>
  <si>
    <r>
      <t>잣나무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털녹병</t>
    </r>
  </si>
  <si>
    <r>
      <t>황철나무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알락하늘소</t>
    </r>
  </si>
  <si>
    <t>밤나무해충</t>
  </si>
  <si>
    <t>기타해충</t>
  </si>
  <si>
    <t>Japanese alder leaf beetle</t>
  </si>
  <si>
    <t>White pine blister rust</t>
  </si>
  <si>
    <t>small poplar longicorn beetle</t>
  </si>
  <si>
    <t>chestnut insect pests</t>
  </si>
  <si>
    <t>Others</t>
  </si>
  <si>
    <t>-</t>
  </si>
  <si>
    <t>Note : 1) 2010 data : from agricultural census</t>
  </si>
  <si>
    <t>Note : 2010 data : from Agricultural Census Report</t>
  </si>
  <si>
    <t xml:space="preserve">   주 : 2008.7.16 전면해제</t>
  </si>
  <si>
    <r>
      <t>2</t>
    </r>
    <r>
      <rPr>
        <sz val="10"/>
        <rFont val="Arial"/>
        <family val="2"/>
      </rPr>
      <t xml:space="preserve"> 0 0 9</t>
    </r>
  </si>
  <si>
    <r>
      <t xml:space="preserve">38.  </t>
    </r>
    <r>
      <rPr>
        <b/>
        <sz val="18"/>
        <rFont val="돋움"/>
        <family val="3"/>
      </rPr>
      <t>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선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  Fishing Vessel Ownership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</si>
  <si>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톤</t>
    </r>
    <r>
      <rPr>
        <sz val="10"/>
        <rFont val="Arial"/>
        <family val="2"/>
      </rPr>
      <t>)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</si>
  <si>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Total</t>
    </r>
  </si>
  <si>
    <r>
      <t>1</t>
    </r>
    <r>
      <rPr>
        <sz val="10"/>
        <rFont val="돋움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</si>
  <si>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1~5</t>
    </r>
    <r>
      <rPr>
        <sz val="10"/>
        <rFont val="돋움"/>
        <family val="3"/>
      </rPr>
      <t>톤</t>
    </r>
  </si>
  <si>
    <r>
      <t>5~10</t>
    </r>
    <r>
      <rPr>
        <sz val="10"/>
        <rFont val="돋움"/>
        <family val="3"/>
      </rPr>
      <t>톤</t>
    </r>
  </si>
  <si>
    <r>
      <t>10~20</t>
    </r>
    <r>
      <rPr>
        <sz val="10"/>
        <rFont val="돋움"/>
        <family val="3"/>
      </rPr>
      <t>톤</t>
    </r>
  </si>
  <si>
    <r>
      <t>20~30</t>
    </r>
    <r>
      <rPr>
        <sz val="10"/>
        <rFont val="돋움"/>
        <family val="3"/>
      </rPr>
      <t>톤</t>
    </r>
  </si>
  <si>
    <r>
      <t>30~50</t>
    </r>
    <r>
      <rPr>
        <sz val="10"/>
        <rFont val="돋움"/>
        <family val="3"/>
      </rPr>
      <t>톤</t>
    </r>
  </si>
  <si>
    <r>
      <t>50~100</t>
    </r>
    <r>
      <rPr>
        <sz val="10"/>
        <rFont val="돋움"/>
        <family val="3"/>
      </rPr>
      <t>톤</t>
    </r>
  </si>
  <si>
    <r>
      <t>100</t>
    </r>
    <r>
      <rPr>
        <sz val="10"/>
        <rFont val="돋움"/>
        <family val="3"/>
      </rPr>
      <t>톤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</si>
  <si>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Powered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</si>
  <si>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Non-powered</t>
    </r>
  </si>
  <si>
    <r>
      <t>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</si>
  <si>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</si>
  <si>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1</t>
    </r>
    <r>
      <rPr>
        <sz val="10"/>
        <rFont val="돋움"/>
        <family val="3"/>
      </rPr>
      <t>∼</t>
    </r>
    <r>
      <rPr>
        <sz val="10"/>
        <rFont val="Arial"/>
        <family val="2"/>
      </rPr>
      <t>5 ton</t>
    </r>
  </si>
  <si>
    <r>
      <t>5</t>
    </r>
    <r>
      <rPr>
        <sz val="10"/>
        <rFont val="돋움"/>
        <family val="3"/>
      </rPr>
      <t>∼</t>
    </r>
    <r>
      <rPr>
        <sz val="10"/>
        <rFont val="Arial"/>
        <family val="2"/>
      </rPr>
      <t>10 ton</t>
    </r>
  </si>
  <si>
    <r>
      <t>10</t>
    </r>
    <r>
      <rPr>
        <sz val="10"/>
        <rFont val="돋움"/>
        <family val="3"/>
      </rPr>
      <t>∼</t>
    </r>
    <r>
      <rPr>
        <sz val="10"/>
        <rFont val="Arial"/>
        <family val="2"/>
      </rPr>
      <t>20 ton</t>
    </r>
  </si>
  <si>
    <r>
      <t>20</t>
    </r>
    <r>
      <rPr>
        <sz val="10"/>
        <rFont val="돋움"/>
        <family val="3"/>
      </rPr>
      <t>∼</t>
    </r>
    <r>
      <rPr>
        <sz val="10"/>
        <rFont val="Arial"/>
        <family val="2"/>
      </rPr>
      <t>30 ton</t>
    </r>
  </si>
  <si>
    <r>
      <t>30</t>
    </r>
    <r>
      <rPr>
        <sz val="10"/>
        <rFont val="돋움"/>
        <family val="3"/>
      </rPr>
      <t>∼</t>
    </r>
    <r>
      <rPr>
        <sz val="10"/>
        <rFont val="Arial"/>
        <family val="2"/>
      </rPr>
      <t>50 ton</t>
    </r>
  </si>
  <si>
    <r>
      <t>50</t>
    </r>
    <r>
      <rPr>
        <sz val="10"/>
        <rFont val="돋움"/>
        <family val="3"/>
      </rPr>
      <t>∼</t>
    </r>
    <r>
      <rPr>
        <sz val="10"/>
        <rFont val="Arial"/>
        <family val="2"/>
      </rPr>
      <t>100 ton</t>
    </r>
  </si>
  <si>
    <r>
      <t xml:space="preserve">22.  </t>
    </r>
    <r>
      <rPr>
        <b/>
        <sz val="18"/>
        <rFont val="돋움"/>
        <family val="3"/>
      </rPr>
      <t>배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        Production  of  Assorted  Feed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</si>
  <si>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</si>
  <si>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</si>
  <si>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</si>
  <si>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</si>
  <si>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</si>
  <si>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Source :  Jeju Special Self-Governing Province Livestock Policy Div.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</si>
  <si>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</si>
  <si>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2 0 1 0</t>
  </si>
  <si>
    <t>2 0 1 0</t>
  </si>
  <si>
    <t>(Unit : establishment)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</si>
  <si>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</si>
  <si>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</si>
  <si>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도축업</t>
  </si>
  <si>
    <t>집유업</t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</si>
  <si>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processing business</t>
    </r>
  </si>
  <si>
    <t>축산물
보관업</t>
  </si>
  <si>
    <t>축산물
운반업</t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</si>
  <si>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sales business</t>
    </r>
  </si>
  <si>
    <t>Year</t>
  </si>
  <si>
    <t>Livestock</t>
  </si>
  <si>
    <t>Milk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</si>
  <si>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</si>
  <si>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가공업</t>
    </r>
  </si>
  <si>
    <t>식육포장
처리업</t>
  </si>
  <si>
    <t>유가공업</t>
  </si>
  <si>
    <t>알가공업</t>
  </si>
  <si>
    <t>Livestock
products</t>
  </si>
  <si>
    <t>소계</t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</si>
  <si>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판매업</t>
    </r>
  </si>
  <si>
    <t>식육부산물
전문판매업</t>
  </si>
  <si>
    <t>우유류
판매업</t>
  </si>
  <si>
    <t>축산물유통
판매업</t>
  </si>
  <si>
    <t>자료 : 통계청 인구총조사과</t>
  </si>
  <si>
    <t>Source : Statistics Korea</t>
  </si>
  <si>
    <t xml:space="preserve">   주 : 1) 연도별 농림어업조사, 2010년 수치는 농림어업총조사 자료임</t>
  </si>
  <si>
    <t>주 : 1) 연도별 농림어업조사,  2010년 수치는 농림어업총조사 자료임</t>
  </si>
  <si>
    <t xml:space="preserve">      2) 추계자료이므로 단단위 합계가 맞지 않은 경우가 있음</t>
  </si>
  <si>
    <t xml:space="preserve">      3) 제주특별자치도 전체수치임</t>
  </si>
  <si>
    <t>자료 : 통계청 농어업통계과</t>
  </si>
  <si>
    <t>자료 : 통계청 인구총조사과</t>
  </si>
  <si>
    <t xml:space="preserve">          3) Total number of Jeju Special Self-Governing Province </t>
  </si>
  <si>
    <t>Source : Jeju Special Self-Governing Province Eco-agriculture Policy Division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</si>
  <si>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한국농어촌공사 제주특별자치도본부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</si>
  <si>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  <r>
      <rPr>
        <vertAlign val="superscript"/>
        <sz val="10"/>
        <rFont val="Arial"/>
        <family val="2"/>
      </rPr>
      <t xml:space="preserve"> 2)</t>
    </r>
  </si>
  <si>
    <r>
      <t>수렵수입액</t>
    </r>
    <r>
      <rPr>
        <vertAlign val="superscript"/>
        <sz val="10"/>
        <rFont val="굴림"/>
        <family val="3"/>
      </rPr>
      <t xml:space="preserve"> 3)</t>
    </r>
  </si>
  <si>
    <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허</t>
    </r>
    <r>
      <rPr>
        <vertAlign val="superscript"/>
        <sz val="10"/>
        <rFont val="Arial"/>
        <family val="2"/>
      </rPr>
      <t xml:space="preserve"> 1)</t>
    </r>
  </si>
  <si>
    <t xml:space="preserve"> 주 :  1) 수렵면허 건수는 누계치임</t>
  </si>
  <si>
    <t xml:space="preserve">        2) 포획량(마리) : 농작물, 전선, 항공기 이·착륙에 유해를 주는 대상</t>
  </si>
  <si>
    <t xml:space="preserve">        3) 수렵수입액 : 수렵장 설정지역 수렵시 사용료 (야생동·식물보호법제42조및동법제50조)</t>
  </si>
  <si>
    <r>
      <t xml:space="preserve">34. </t>
    </r>
    <r>
      <rPr>
        <b/>
        <sz val="18"/>
        <rFont val="굴림"/>
        <family val="3"/>
      </rPr>
      <t>병해충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 xml:space="preserve">방제상황
</t>
    </r>
    <r>
      <rPr>
        <b/>
        <sz val="18"/>
        <rFont val="Arial"/>
        <family val="2"/>
      </rPr>
      <t xml:space="preserve"> Forest Damage Occurrence and Prevention By Forest Pest Insect and Disease</t>
    </r>
  </si>
  <si>
    <t>Source : Statistics Korea</t>
  </si>
  <si>
    <t>주 : 1) 연도별 농림어업조사(표본조사),  2010년 수치는 농림어업총조사(전수조사) 자료임</t>
  </si>
  <si>
    <t xml:space="preserve">         * 2009년까지는 시도별 전업, 겸업 어가를 표본수 등으로 공표되지 않음</t>
  </si>
  <si>
    <t xml:space="preserve">         *  2009년까지는 어가인구의 연령별 어가인구의 성별은 표본수 등으로 공표되지 않음</t>
  </si>
  <si>
    <t xml:space="preserve">       2) 추계자료 이므로 단단위 합계가 맞지 않은 경우가 있음</t>
  </si>
  <si>
    <t xml:space="preserve">       3) 제주특별자치도 전체수치임</t>
  </si>
  <si>
    <t xml:space="preserve">         *  2009년까지는 연령별 어업종사가구원의 성별 구분은 표본수 등으로 공표되지 않음</t>
  </si>
  <si>
    <t>40. 양식어업권 Cultured Fishery Licenses</t>
  </si>
  <si>
    <t>41. 어업권 Fishery Licenses</t>
  </si>
  <si>
    <r>
      <t xml:space="preserve">42. </t>
    </r>
    <r>
      <rPr>
        <b/>
        <sz val="18"/>
        <color indexed="8"/>
        <rFont val="HY중고딕"/>
        <family val="1"/>
      </rPr>
      <t>어선어업허가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신고현황</t>
    </r>
    <r>
      <rPr>
        <b/>
        <sz val="18"/>
        <color indexed="8"/>
        <rFont val="Arial"/>
        <family val="2"/>
      </rPr>
      <t xml:space="preserve">  Permits and Notifications of Boat Fishing</t>
    </r>
  </si>
  <si>
    <t>가. 근해어업 허가현황  Permits of Offshore Fishery</t>
  </si>
  <si>
    <t>나. 연안어업 처분건수(10톤 미만)  Coastal Fishing(Under 10 tons)</t>
  </si>
  <si>
    <t>연   별
시군별</t>
  </si>
  <si>
    <t>계
Total</t>
  </si>
  <si>
    <t>자망
Gill Nets</t>
  </si>
  <si>
    <t>안강망
Stow Nets</t>
  </si>
  <si>
    <t>선망
Purse Seines</t>
  </si>
  <si>
    <t>복합
Composite Fishery</t>
  </si>
  <si>
    <t>통발
Traps</t>
  </si>
  <si>
    <t>들망
Lift Nets</t>
  </si>
  <si>
    <t>조망
Beam Trawl</t>
  </si>
  <si>
    <t>선인망
Drag Nets</t>
  </si>
  <si>
    <t>Year
Si</t>
  </si>
  <si>
    <r>
      <t xml:space="preserve">43. </t>
    </r>
    <r>
      <rPr>
        <b/>
        <sz val="18"/>
        <rFont val="굴림"/>
        <family val="3"/>
      </rPr>
      <t>수산업종별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     Catches by Fishery Sector</t>
    </r>
  </si>
  <si>
    <t>(Unit : M/T, 1,000 won)</t>
  </si>
  <si>
    <t xml:space="preserve">      2) 제주특별자치도 전체수치임</t>
  </si>
  <si>
    <r>
      <t>(</t>
    </r>
    <r>
      <rPr>
        <sz val="12"/>
        <rFont val="굴림"/>
        <family val="3"/>
      </rPr>
      <t>단위</t>
    </r>
    <r>
      <rPr>
        <sz val="12"/>
        <rFont val="Arial"/>
        <family val="2"/>
      </rPr>
      <t xml:space="preserve"> : kg, </t>
    </r>
    <r>
      <rPr>
        <sz val="12"/>
        <rFont val="굴림"/>
        <family val="3"/>
      </rPr>
      <t>천원</t>
    </r>
    <r>
      <rPr>
        <sz val="12"/>
        <rFont val="Arial"/>
        <family val="2"/>
      </rPr>
      <t>)</t>
    </r>
  </si>
  <si>
    <t>(Unit : kg, 1,000won)</t>
  </si>
  <si>
    <t>(Unit : person, kg, million won)</t>
  </si>
  <si>
    <t xml:space="preserve">2 0 1 1 </t>
  </si>
  <si>
    <t>2 0 1 1</t>
  </si>
  <si>
    <t>2 0 1 2</t>
  </si>
  <si>
    <t xml:space="preserve">         3)  2012년 행정시 겸업농가 : 1종 겸업 + 2종 겸업 농가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</si>
  <si>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</si>
  <si>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</si>
  <si>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남자</t>
    </r>
  </si>
  <si>
    <t xml:space="preserve">   주 : 1) 연도별 농림어업조사,  2010년 수치는 농림어업총조사 자료임</t>
  </si>
  <si>
    <t xml:space="preserve">         3) 제주특별자치도 전체수치임</t>
  </si>
  <si>
    <t xml:space="preserve">         2) 가구당 경지면적 환산시 농가수는 통계청 자료 적용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</si>
  <si>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</si>
  <si>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경지없는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농가수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</si>
  <si>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M/T)</t>
    </r>
  </si>
  <si>
    <t>(Unit : ha, M/T)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</si>
  <si>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</si>
  <si>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</si>
  <si>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</si>
  <si>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</si>
  <si>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</si>
  <si>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</si>
  <si>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</si>
  <si>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</si>
  <si>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Total</t>
  </si>
  <si>
    <t>Rice</t>
  </si>
  <si>
    <t>Wheat &amp; Barley</t>
  </si>
  <si>
    <t>Miscellaneous grains</t>
  </si>
  <si>
    <t>Beans</t>
  </si>
  <si>
    <t>Potatoes</t>
  </si>
  <si>
    <t>Year</t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</si>
  <si>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적
</t>
    </r>
    <r>
      <rPr>
        <sz val="10"/>
        <rFont val="Arial"/>
        <family val="2"/>
      </rPr>
      <t>Area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</si>
  <si>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Production</t>
    </r>
  </si>
  <si>
    <r>
      <rPr>
        <sz val="10"/>
        <rFont val="굴림"/>
        <family val="3"/>
      </rPr>
      <t>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벼</t>
    </r>
  </si>
  <si>
    <r>
      <rPr>
        <sz val="10"/>
        <rFont val="굴림"/>
        <family val="3"/>
      </rPr>
      <t>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벼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</si>
  <si>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</si>
  <si>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</si>
  <si>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</si>
  <si>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</si>
  <si>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</si>
  <si>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</si>
  <si>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밀</t>
    </r>
  </si>
  <si>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밀</t>
    </r>
  </si>
  <si>
    <r>
      <rPr>
        <sz val="10"/>
        <rFont val="굴림"/>
        <family val="3"/>
      </rPr>
      <t>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</si>
  <si>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</si>
  <si>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</si>
  <si>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</si>
  <si>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</si>
  <si>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t>Production</t>
  </si>
  <si>
    <t>Area</t>
  </si>
  <si>
    <t>kg/10a</t>
  </si>
  <si>
    <t xml:space="preserve">         2) 제주특별자치도 전체수치임</t>
  </si>
  <si>
    <r>
      <rPr>
        <sz val="10"/>
        <rFont val="굴림"/>
        <family val="3"/>
      </rPr>
      <t>조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</si>
  <si>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</si>
  <si>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</si>
  <si>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밀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</si>
  <si>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</si>
  <si>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</si>
  <si>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콩</t>
    </r>
  </si>
  <si>
    <r>
      <rPr>
        <sz val="10"/>
        <rFont val="굴림"/>
        <family val="3"/>
      </rPr>
      <t>팥</t>
    </r>
  </si>
  <si>
    <r>
      <rPr>
        <sz val="10"/>
        <rFont val="굴림"/>
        <family val="3"/>
      </rPr>
      <t>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</si>
  <si>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</si>
  <si>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Soy  bean</t>
  </si>
  <si>
    <t>Red  bean</t>
  </si>
  <si>
    <t>Green bean</t>
  </si>
  <si>
    <t>Others</t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</si>
  <si>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</si>
  <si>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</si>
  <si>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</si>
  <si>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t>Production</t>
  </si>
  <si>
    <t>Area</t>
  </si>
  <si>
    <t>kg/10a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</si>
  <si>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</si>
  <si>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       Sweet potato</t>
    </r>
  </si>
  <si>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White potato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</si>
  <si>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</si>
  <si>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Production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</si>
  <si>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</si>
  <si>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t xml:space="preserve">kg/10a </t>
  </si>
  <si>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                   Fruit  vegetables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</si>
  <si>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Water melon</t>
    </r>
  </si>
  <si>
    <r>
      <rPr>
        <sz val="10"/>
        <rFont val="굴림"/>
        <family val="3"/>
      </rPr>
      <t>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Sweet melon</t>
    </r>
  </si>
  <si>
    <r>
      <rPr>
        <sz val="10"/>
        <rFont val="굴림"/>
        <family val="3"/>
      </rPr>
      <t>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토</t>
    </r>
    <r>
      <rPr>
        <sz val="10"/>
        <rFont val="Arial"/>
        <family val="2"/>
      </rPr>
      <t xml:space="preserve">    Tomato</t>
    </r>
  </si>
  <si>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Cucumber</t>
    </r>
  </si>
  <si>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 Pumpkin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</si>
  <si>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   Others</t>
    </r>
  </si>
  <si>
    <r>
      <rPr>
        <sz val="10"/>
        <rFont val="굴림"/>
        <family val="3"/>
      </rPr>
      <t>생산량</t>
    </r>
  </si>
  <si>
    <r>
      <rPr>
        <sz val="10"/>
        <rFont val="굴림"/>
        <family val="3"/>
      </rPr>
      <t>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        Leafy  and  Stem  vegetables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</si>
  <si>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Cabbage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</si>
  <si>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  Spinach</t>
    </r>
  </si>
  <si>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Lettuce</t>
    </r>
  </si>
  <si>
    <r>
      <rPr>
        <sz val="10"/>
        <rFont val="굴림"/>
        <family val="3"/>
      </rPr>
      <t>양배추</t>
    </r>
    <r>
      <rPr>
        <sz val="10"/>
        <rFont val="Arial"/>
        <family val="2"/>
      </rPr>
      <t xml:space="preserve">  Cabbage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</si>
  <si>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</si>
  <si>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                Flavor  vegetables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</si>
  <si>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</si>
  <si>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Red pepper</t>
    </r>
  </si>
  <si>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   Welsh  onion</t>
    </r>
  </si>
  <si>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 Onion</t>
    </r>
  </si>
  <si>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늘</t>
    </r>
    <r>
      <rPr>
        <sz val="10"/>
        <rFont val="Arial"/>
        <family val="2"/>
      </rPr>
      <t xml:space="preserve">  Garlic</t>
    </r>
  </si>
  <si>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Ginger</t>
    </r>
  </si>
  <si>
    <r>
      <rPr>
        <sz val="10"/>
        <rFont val="굴림"/>
        <family val="3"/>
      </rPr>
      <t>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       Root  vegetables</t>
    </r>
  </si>
  <si>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    Radish</t>
    </r>
  </si>
  <si>
    <r>
      <rPr>
        <sz val="10"/>
        <rFont val="굴림"/>
        <family val="3"/>
      </rPr>
      <t>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근</t>
    </r>
    <r>
      <rPr>
        <sz val="10"/>
        <rFont val="Arial"/>
        <family val="2"/>
      </rPr>
      <t xml:space="preserve">     Carrot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</si>
  <si>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</si>
  <si>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t xml:space="preserve">        3) 제주특별자치도 전체수치임</t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</si>
  <si>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 Rapeseed</t>
    </r>
  </si>
  <si>
    <r>
      <rPr>
        <sz val="10"/>
        <rFont val="굴림"/>
        <family val="3"/>
      </rPr>
      <t>참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깨</t>
    </r>
    <r>
      <rPr>
        <sz val="10"/>
        <rFont val="Arial"/>
        <family val="2"/>
      </rPr>
      <t xml:space="preserve">  Sesame</t>
    </r>
  </si>
  <si>
    <r>
      <rPr>
        <sz val="10"/>
        <rFont val="굴림"/>
        <family val="3"/>
      </rPr>
      <t>들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깨</t>
    </r>
    <r>
      <rPr>
        <sz val="10"/>
        <rFont val="Arial"/>
        <family val="2"/>
      </rPr>
      <t xml:space="preserve">    Wild sesame  </t>
    </r>
  </si>
  <si>
    <r>
      <rPr>
        <sz val="10"/>
        <rFont val="굴림"/>
        <family val="3"/>
      </rPr>
      <t>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콩</t>
    </r>
    <r>
      <rPr>
        <sz val="10"/>
        <rFont val="Arial"/>
        <family val="2"/>
      </rPr>
      <t xml:space="preserve">       Peanut</t>
    </r>
  </si>
  <si>
    <r>
      <rPr>
        <sz val="10"/>
        <rFont val="굴림"/>
        <family val="3"/>
      </rPr>
      <t>기타특용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Others special crops</t>
    </r>
  </si>
  <si>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Medicinal herbs </t>
    </r>
  </si>
  <si>
    <r>
      <rPr>
        <sz val="10"/>
        <rFont val="굴림"/>
        <family val="3"/>
      </rPr>
      <t>생산량</t>
    </r>
  </si>
  <si>
    <r>
      <t xml:space="preserve">kg/10a </t>
    </r>
    <r>
      <rPr>
        <sz val="10"/>
        <rFont val="굴림"/>
        <family val="3"/>
      </rPr>
      <t>당</t>
    </r>
  </si>
  <si>
    <t xml:space="preserve">        4) 제주특별자치도 전체수치임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</si>
  <si>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</si>
  <si>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number, person, million won)</t>
  </si>
  <si>
    <t>조합수</t>
  </si>
  <si>
    <t>조합원수</t>
  </si>
  <si>
    <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</si>
  <si>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</si>
  <si>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연      별</t>
  </si>
  <si>
    <t>Staffs</t>
  </si>
  <si>
    <t>Major Economic Business</t>
  </si>
  <si>
    <t>Number</t>
  </si>
  <si>
    <t>남</t>
  </si>
  <si>
    <t>여</t>
  </si>
  <si>
    <t>판매</t>
  </si>
  <si>
    <t>구매</t>
  </si>
  <si>
    <t>생활물자</t>
  </si>
  <si>
    <t>가공</t>
  </si>
  <si>
    <t>창고</t>
  </si>
  <si>
    <t>조 합 별</t>
  </si>
  <si>
    <t>of</t>
  </si>
  <si>
    <t>Ware</t>
  </si>
  <si>
    <t>Industry</t>
  </si>
  <si>
    <t>unions</t>
  </si>
  <si>
    <t>Members</t>
  </si>
  <si>
    <t>Male</t>
  </si>
  <si>
    <t>Female</t>
  </si>
  <si>
    <t>Sale</t>
  </si>
  <si>
    <t>Purchasing</t>
  </si>
  <si>
    <t>Commodities</t>
  </si>
  <si>
    <t>Processing</t>
  </si>
  <si>
    <t>house</t>
  </si>
  <si>
    <t xml:space="preserve"> Regional Head Offices</t>
  </si>
  <si>
    <t>지역 농협</t>
  </si>
  <si>
    <t xml:space="preserve"> Regional Cooperative</t>
  </si>
  <si>
    <t>품목 농협</t>
  </si>
  <si>
    <t xml:space="preserve"> Special Cooperative</t>
  </si>
  <si>
    <t>주요경제사업실적</t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</si>
  <si>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</si>
  <si>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</si>
  <si>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Major economic business</t>
  </si>
  <si>
    <t>Credit business by the whole year</t>
  </si>
  <si>
    <t>Balance in deposit as of year-end</t>
  </si>
  <si>
    <t>운송</t>
  </si>
  <si>
    <t>공제</t>
  </si>
  <si>
    <t>이용기타</t>
  </si>
  <si>
    <t>금융자금</t>
  </si>
  <si>
    <t>정책자금</t>
  </si>
  <si>
    <t>저축성예금</t>
  </si>
  <si>
    <t>요구불예금</t>
  </si>
  <si>
    <t>사업분류</t>
  </si>
  <si>
    <t>Credit</t>
  </si>
  <si>
    <t>Policy</t>
  </si>
  <si>
    <t xml:space="preserve">savings </t>
  </si>
  <si>
    <t>Demand</t>
  </si>
  <si>
    <t>Transportation</t>
  </si>
  <si>
    <t>Mutual aid</t>
  </si>
  <si>
    <t>banking fund</t>
  </si>
  <si>
    <t>fund</t>
  </si>
  <si>
    <t>deposit</t>
  </si>
  <si>
    <t xml:space="preserve">  주 : 1) 중앙회 : 농협은행 포함 작성</t>
  </si>
  <si>
    <t xml:space="preserve">        2) 지역축협 : 지역농협에 포함 작성</t>
  </si>
  <si>
    <t xml:space="preserve">        3) 품목농협 : 감협, 양돈농협  </t>
  </si>
  <si>
    <t xml:space="preserve">        Note : 4) Total number of Jeju Special Self-Governing Province </t>
  </si>
  <si>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By element</t>
    </r>
  </si>
  <si>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By   type</t>
    </r>
  </si>
  <si>
    <r>
      <rPr>
        <sz val="10"/>
        <rFont val="굴림"/>
        <family val="3"/>
      </rPr>
      <t>질소질</t>
    </r>
  </si>
  <si>
    <r>
      <t xml:space="preserve"> </t>
    </r>
    <r>
      <rPr>
        <sz val="10"/>
        <rFont val="굴림"/>
        <family val="3"/>
      </rPr>
      <t>인산질</t>
    </r>
  </si>
  <si>
    <r>
      <rPr>
        <sz val="10"/>
        <rFont val="굴림"/>
        <family val="3"/>
      </rPr>
      <t>가리질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</si>
  <si>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</si>
  <si>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안</t>
    </r>
  </si>
  <si>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</si>
  <si>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석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</si>
  <si>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</si>
  <si>
    <r>
      <rPr>
        <sz val="10"/>
        <rFont val="굴림"/>
        <family val="3"/>
      </rPr>
      <t>용성인비</t>
    </r>
  </si>
  <si>
    <r>
      <rPr>
        <sz val="10"/>
        <rFont val="굴림"/>
        <family val="3"/>
      </rPr>
      <t>복합비료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</si>
  <si>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린</t>
    </r>
  </si>
  <si>
    <t>Triple</t>
  </si>
  <si>
    <t>Super</t>
  </si>
  <si>
    <t xml:space="preserve">super </t>
  </si>
  <si>
    <t>Chloride</t>
  </si>
  <si>
    <t>Note : 1) Including Pot. sulp.</t>
  </si>
  <si>
    <t xml:space="preserve">   주 : 1) 황산가리 포함</t>
  </si>
  <si>
    <t xml:space="preserve">            2) Total number of Jeju Special Self-Governing Province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</si>
  <si>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마리</t>
    </r>
    <r>
      <rPr>
        <sz val="10"/>
        <rFont val="Arial"/>
        <family val="2"/>
      </rPr>
      <t>)</t>
    </r>
  </si>
  <si>
    <t>(Unit : household, head)</t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</si>
  <si>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우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</si>
  <si>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젖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</si>
  <si>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</si>
  <si>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닭</t>
    </r>
    <r>
      <rPr>
        <vertAlign val="superscript"/>
        <sz val="10"/>
        <rFont val="Arial"/>
        <family val="2"/>
      </rPr>
      <t>1)2)</t>
    </r>
  </si>
  <si>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필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</si>
  <si>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양</t>
    </r>
  </si>
  <si>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양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</si>
  <si>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슴</t>
    </r>
  </si>
  <si>
    <t>Native &amp; beef cattle</t>
  </si>
  <si>
    <t>Dairy cattle</t>
  </si>
  <si>
    <t>Pigs</t>
  </si>
  <si>
    <t>Chicken</t>
  </si>
  <si>
    <t>Horses</t>
  </si>
  <si>
    <t>Goats</t>
  </si>
  <si>
    <t>Sheep</t>
  </si>
  <si>
    <t>Deer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</si>
  <si>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</si>
  <si>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사육가구</t>
    </r>
  </si>
  <si>
    <r>
      <rPr>
        <sz val="10"/>
        <rFont val="굴림"/>
        <family val="3"/>
      </rPr>
      <t>마리수</t>
    </r>
  </si>
  <si>
    <t>Households</t>
  </si>
  <si>
    <t>Heads</t>
  </si>
  <si>
    <r>
      <rPr>
        <sz val="10"/>
        <rFont val="굴림"/>
        <family val="3"/>
      </rPr>
      <t>토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끼</t>
    </r>
  </si>
  <si>
    <r>
      <rPr>
        <sz val="10"/>
        <rFont val="굴림"/>
        <family val="3"/>
      </rPr>
      <t>개</t>
    </r>
  </si>
  <si>
    <r>
      <rPr>
        <sz val="10"/>
        <rFont val="굴림"/>
        <family val="3"/>
      </rPr>
      <t>오리</t>
    </r>
  </si>
  <si>
    <r>
      <rPr>
        <sz val="10"/>
        <rFont val="굴림"/>
        <family val="3"/>
      </rPr>
      <t>칠면조</t>
    </r>
  </si>
  <si>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위</t>
    </r>
  </si>
  <si>
    <r>
      <rPr>
        <sz val="10"/>
        <rFont val="굴림"/>
        <family val="3"/>
      </rPr>
      <t>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벌</t>
    </r>
  </si>
  <si>
    <t>Rabbits</t>
  </si>
  <si>
    <t>Dogs</t>
  </si>
  <si>
    <t>Ducks</t>
  </si>
  <si>
    <t>Turkeys</t>
  </si>
  <si>
    <t>Bees</t>
  </si>
  <si>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</si>
  <si>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Group Num.</t>
  </si>
  <si>
    <t xml:space="preserve">   주 : 1) 12월 1일 기준 Based on Dec. 1.</t>
  </si>
  <si>
    <t xml:space="preserve">         2) 3천수이상 사육농가대상 전수조사 자료임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</si>
  <si>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</si>
  <si>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head, ton)</t>
  </si>
  <si>
    <t>연    별</t>
  </si>
  <si>
    <t>소    Cattle</t>
  </si>
  <si>
    <t>돼    지     Pigs</t>
  </si>
  <si>
    <t>닭      Chickens</t>
  </si>
  <si>
    <t>말 horses</t>
  </si>
  <si>
    <t>기  타 others</t>
  </si>
  <si>
    <t>시   별</t>
  </si>
  <si>
    <t>두  수</t>
  </si>
  <si>
    <t>생체량</t>
  </si>
  <si>
    <t>지육량</t>
  </si>
  <si>
    <t>Si</t>
  </si>
  <si>
    <t>No. of
heads</t>
  </si>
  <si>
    <t>Alive</t>
  </si>
  <si>
    <t>Meat</t>
  </si>
  <si>
    <t xml:space="preserve">  </t>
  </si>
  <si>
    <t>…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</si>
  <si>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㎢</t>
    </r>
  </si>
  <si>
    <r>
      <rPr>
        <sz val="10"/>
        <rFont val="굴림"/>
        <family val="3"/>
      </rPr>
      <t xml:space="preserve">도로
</t>
    </r>
    <r>
      <rPr>
        <sz val="10"/>
        <rFont val="Arial"/>
        <family val="2"/>
      </rPr>
      <t>Road</t>
    </r>
  </si>
  <si>
    <r>
      <rPr>
        <sz val="10"/>
        <rFont val="굴림"/>
        <family val="3"/>
      </rPr>
      <t xml:space="preserve">공장
</t>
    </r>
    <r>
      <rPr>
        <sz val="10"/>
        <rFont val="Arial"/>
        <family val="2"/>
      </rPr>
      <t>Factory</t>
    </r>
  </si>
  <si>
    <r>
      <rPr>
        <sz val="10"/>
        <rFont val="굴림"/>
        <family val="3"/>
      </rPr>
      <t xml:space="preserve">대지
</t>
    </r>
    <r>
      <rPr>
        <sz val="10"/>
        <rFont val="Arial"/>
        <family val="2"/>
      </rPr>
      <t>Building land</t>
    </r>
  </si>
  <si>
    <r>
      <rPr>
        <sz val="10"/>
        <rFont val="굴림"/>
        <family val="3"/>
      </rPr>
      <t xml:space="preserve">묘지
</t>
    </r>
    <r>
      <rPr>
        <sz val="10"/>
        <rFont val="Arial"/>
        <family val="2"/>
      </rPr>
      <t>Grave yard</t>
    </r>
  </si>
  <si>
    <r>
      <rPr>
        <sz val="10"/>
        <rFont val="굴림"/>
        <family val="3"/>
      </rPr>
      <t xml:space="preserve">초지
</t>
    </r>
    <r>
      <rPr>
        <sz val="10"/>
        <rFont val="Arial"/>
        <family val="2"/>
      </rPr>
      <t>Pasture</t>
    </r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</si>
  <si>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지
</t>
    </r>
    <r>
      <rPr>
        <sz val="10"/>
        <rFont val="Arial"/>
        <family val="2"/>
      </rPr>
      <t>Farmland</t>
    </r>
  </si>
  <si>
    <r>
      <rPr>
        <sz val="10"/>
        <rFont val="굴림"/>
        <family val="3"/>
      </rPr>
      <t>축사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창고
</t>
    </r>
    <r>
      <rPr>
        <sz val="10"/>
        <rFont val="Arial"/>
        <family val="2"/>
      </rPr>
      <t>Cattle shed and warehouse</t>
    </r>
  </si>
  <si>
    <r>
      <rPr>
        <sz val="10"/>
        <rFont val="굴림"/>
        <family val="3"/>
      </rPr>
      <t xml:space="preserve">군사용지
</t>
    </r>
    <r>
      <rPr>
        <sz val="10"/>
        <rFont val="Arial"/>
        <family val="2"/>
      </rPr>
      <t>Military installation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</si>
  <si>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>Others</t>
    </r>
  </si>
  <si>
    <r>
      <rPr>
        <b/>
        <sz val="16"/>
        <rFont val="돋움"/>
        <family val="3"/>
      </rP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해수면어업</t>
    </r>
    <r>
      <rPr>
        <b/>
        <sz val="16"/>
        <rFont val="Arial"/>
        <family val="2"/>
      </rPr>
      <t xml:space="preserve"> Sea Fishery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</si>
  <si>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  Fishery  households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</si>
  <si>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 Fishery  population 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</si>
  <si>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</si>
  <si>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</si>
  <si>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Part-time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</si>
  <si>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</si>
  <si>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</si>
  <si>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종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</si>
  <si>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종</t>
    </r>
  </si>
  <si>
    <r>
      <rPr>
        <sz val="10"/>
        <rFont val="굴림"/>
        <family val="3"/>
      </rPr>
      <t>호당인구</t>
    </r>
  </si>
  <si>
    <r>
      <rPr>
        <sz val="10"/>
        <rFont val="굴림"/>
        <family val="3"/>
      </rPr>
      <t>호당종사자</t>
    </r>
  </si>
  <si>
    <r>
      <rPr>
        <b/>
        <sz val="16"/>
        <rFont val="돋움"/>
        <family val="3"/>
      </rP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내수면어업</t>
    </r>
    <r>
      <rPr>
        <b/>
        <sz val="16"/>
        <rFont val="Arial"/>
        <family val="2"/>
      </rPr>
      <t xml:space="preserve"> Inland water Fishery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</si>
  <si>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</si>
  <si>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t xml:space="preserve">   주 : 1) 연도별 농림어업조사(표본조사),  2010년 수치는 농림어업총조사(전수조사) 자료임</t>
  </si>
  <si>
    <t xml:space="preserve">        2) 추계자료 이므로 단단위 합계가 맞지 않은 경우가 있음</t>
  </si>
  <si>
    <t>Note : 1) 2010 data :from agricultural census</t>
  </si>
  <si>
    <t xml:space="preserve">            3) Total number of Jeju Special Self-Governing Province </t>
  </si>
  <si>
    <t xml:space="preserve">             2) Total number of Jeju Special Self-Governing Province </t>
  </si>
  <si>
    <t xml:space="preserve">   주 : 1) 내수면어업은 0, 5자 연도 자료만 작성됨(농림어업총조사 - 전수조사)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</si>
  <si>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
Total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</si>
  <si>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</si>
  <si>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</si>
  <si>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</si>
  <si>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</si>
  <si>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</si>
  <si>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</si>
  <si>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</si>
  <si>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</si>
  <si>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</si>
  <si>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r>
      <rPr>
        <sz val="10"/>
        <rFont val="굴림"/>
        <family val="3"/>
      </rPr>
      <t>남</t>
    </r>
  </si>
  <si>
    <r>
      <rPr>
        <sz val="10"/>
        <rFont val="굴림체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체"/>
        <family val="3"/>
      </rPr>
      <t>별
품</t>
    </r>
    <r>
      <rPr>
        <sz val="10"/>
        <rFont val="Arial"/>
        <family val="2"/>
      </rPr>
      <t xml:space="preserve">   </t>
    </r>
    <r>
      <rPr>
        <sz val="10"/>
        <rFont val="굴림체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체"/>
        <family val="3"/>
      </rPr>
      <t>별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</si>
  <si>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</si>
  <si>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개</t>
    </r>
    <r>
      <rPr>
        <sz val="10"/>
        <rFont val="Arial"/>
        <family val="2"/>
      </rPr>
      <t xml:space="preserve">   </t>
    </r>
    <r>
      <rPr>
        <sz val="10"/>
        <rFont val="굴림체"/>
        <family val="3"/>
      </rPr>
      <t>인</t>
    </r>
  </si>
  <si>
    <r>
      <rPr>
        <sz val="10"/>
        <rFont val="굴림체"/>
        <family val="3"/>
      </rPr>
      <t>협</t>
    </r>
    <r>
      <rPr>
        <sz val="10"/>
        <rFont val="Arial"/>
        <family val="2"/>
      </rPr>
      <t xml:space="preserve">   </t>
    </r>
    <r>
      <rPr>
        <sz val="10"/>
        <rFont val="굴림체"/>
        <family val="3"/>
      </rPr>
      <t>업</t>
    </r>
  </si>
  <si>
    <r>
      <rPr>
        <sz val="10"/>
        <rFont val="굴림체"/>
        <family val="3"/>
      </rPr>
      <t>어</t>
    </r>
    <r>
      <rPr>
        <sz val="10"/>
        <rFont val="Arial"/>
        <family val="2"/>
      </rPr>
      <t xml:space="preserve">  </t>
    </r>
    <r>
      <rPr>
        <sz val="10"/>
        <rFont val="굴림체"/>
        <family val="3"/>
      </rPr>
      <t>촌</t>
    </r>
    <r>
      <rPr>
        <sz val="10"/>
        <rFont val="Arial"/>
        <family val="2"/>
      </rPr>
      <t xml:space="preserve"> 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</si>
  <si>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수</t>
    </r>
    <r>
      <rPr>
        <sz val="10"/>
        <rFont val="Arial"/>
        <family val="2"/>
      </rPr>
      <t xml:space="preserve">     </t>
    </r>
    <r>
      <rPr>
        <sz val="10"/>
        <rFont val="굴림체"/>
        <family val="3"/>
      </rPr>
      <t>협</t>
    </r>
  </si>
  <si>
    <r>
      <rPr>
        <sz val="10"/>
        <rFont val="굴림체"/>
        <family val="3"/>
      </rPr>
      <t>건수</t>
    </r>
    <r>
      <rPr>
        <sz val="10"/>
        <rFont val="Arial"/>
        <family val="2"/>
      </rPr>
      <t xml:space="preserve"> Cases</t>
    </r>
  </si>
  <si>
    <r>
      <rPr>
        <sz val="10"/>
        <rFont val="굴림체"/>
        <family val="3"/>
      </rPr>
      <t>면적</t>
    </r>
    <r>
      <rPr>
        <sz val="10"/>
        <rFont val="Arial"/>
        <family val="2"/>
      </rPr>
      <t xml:space="preserve"> Area</t>
    </r>
  </si>
  <si>
    <t>마을어업</t>
  </si>
  <si>
    <t>협동양식어업</t>
  </si>
  <si>
    <t>패류양식어업</t>
  </si>
  <si>
    <t>해조류양식어업</t>
  </si>
  <si>
    <t>정치망어업</t>
  </si>
  <si>
    <t>외해양식어업</t>
  </si>
  <si>
    <t>내수면</t>
  </si>
  <si>
    <t>(Unit : each, ha)</t>
  </si>
  <si>
    <r>
      <rPr>
        <sz val="10"/>
        <rFont val="굴림체"/>
        <family val="3"/>
      </rPr>
      <t xml:space="preserve">연별
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</si>
  <si>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체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</si>
  <si>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체"/>
        <family val="3"/>
      </rPr>
      <t>마을</t>
    </r>
    <r>
      <rPr>
        <sz val="10"/>
        <rFont val="Arial"/>
        <family val="2"/>
      </rPr>
      <t>·</t>
    </r>
    <r>
      <rPr>
        <sz val="10"/>
        <rFont val="굴림체"/>
        <family val="3"/>
      </rPr>
      <t xml:space="preserve">정치어업
</t>
    </r>
    <r>
      <rPr>
        <sz val="10"/>
        <rFont val="Arial"/>
        <family val="2"/>
      </rPr>
      <t>Village and fixed fishery</t>
    </r>
  </si>
  <si>
    <r>
      <rPr>
        <sz val="10"/>
        <rFont val="굴림체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 xml:space="preserve">업
</t>
    </r>
    <r>
      <rPr>
        <sz val="10"/>
        <rFont val="Arial"/>
        <family val="2"/>
      </rPr>
      <t>Cultured fishery</t>
    </r>
  </si>
  <si>
    <r>
      <rPr>
        <sz val="10"/>
        <rFont val="굴림체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 xml:space="preserve">업
</t>
    </r>
    <r>
      <rPr>
        <sz val="10"/>
        <rFont val="Arial"/>
        <family val="2"/>
      </rPr>
      <t>Inland water fishery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</si>
  <si>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건</t>
    </r>
    <r>
      <rPr>
        <sz val="10"/>
        <color indexed="8"/>
        <rFont val="Arial"/>
        <family val="2"/>
      </rPr>
      <t>, ha)</t>
    </r>
  </si>
  <si>
    <r>
      <rPr>
        <sz val="10"/>
        <rFont val="굴림"/>
        <family val="3"/>
      </rPr>
      <t>연별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</si>
  <si>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</si>
  <si>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외끌이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서남해구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기선저인망
</t>
    </r>
  </si>
  <si>
    <r>
      <rPr>
        <sz val="10"/>
        <rFont val="굴림"/>
        <family val="3"/>
      </rPr>
      <t>동해구
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롤
</t>
    </r>
    <r>
      <rPr>
        <sz val="10"/>
        <rFont val="Arial"/>
        <family val="2"/>
      </rPr>
      <t>Eastern Sea Area Otter Trawl
Fishery</t>
    </r>
  </si>
  <si>
    <r>
      <rPr>
        <sz val="10"/>
        <rFont val="굴림"/>
        <family val="3"/>
      </rPr>
      <t>근해선망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Purse Seine Fishery</t>
    </r>
  </si>
  <si>
    <r>
      <rPr>
        <sz val="10"/>
        <rFont val="굴림"/>
        <family val="3"/>
      </rPr>
      <t>근해채낚기
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Angling Fishery</t>
    </r>
  </si>
  <si>
    <r>
      <rPr>
        <sz val="10"/>
        <rFont val="굴림"/>
        <family val="3"/>
      </rPr>
      <t>근해자망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Gill Net Fishery</t>
    </r>
  </si>
  <si>
    <r>
      <rPr>
        <sz val="10"/>
        <rFont val="굴림"/>
        <family val="3"/>
      </rPr>
      <t>근해봉수망
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 Lever Lift Net Fishery</t>
    </r>
  </si>
  <si>
    <r>
      <rPr>
        <sz val="10"/>
        <rFont val="굴림"/>
        <family val="3"/>
      </rPr>
      <t>잠수기
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Diver 
Fishery</t>
    </r>
  </si>
  <si>
    <r>
      <rPr>
        <sz val="10"/>
        <rFont val="굴림"/>
        <family val="3"/>
      </rPr>
      <t>근해통발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
Trap Fishery</t>
    </r>
  </si>
  <si>
    <r>
      <rPr>
        <sz val="10"/>
        <rFont val="굴림"/>
        <family val="3"/>
      </rPr>
      <t>근해연승
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Off-shore
Long Line Fishery</t>
    </r>
  </si>
  <si>
    <r>
      <rPr>
        <sz val="10"/>
        <rFont val="굴림"/>
        <family val="3"/>
      </rPr>
      <t>기선권현망
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Midwater
Pare Trawls Fishery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</si>
  <si>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</si>
  <si>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M/T, 1,000 won)</t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</si>
  <si>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</si>
  <si>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</si>
  <si>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</si>
  <si>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</si>
  <si>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Adjacent water fisheries</t>
  </si>
  <si>
    <t>Shallow-sea cultures</t>
  </si>
  <si>
    <t>Inland waters fisheries</t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</si>
  <si>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액</t>
    </r>
  </si>
  <si>
    <t>Catches</t>
  </si>
  <si>
    <t>Value</t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</si>
  <si>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</si>
  <si>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</si>
  <si>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</si>
  <si>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rPr>
        <sz val="10"/>
        <rFont val="돋움"/>
        <family val="3"/>
      </rPr>
      <t>패류</t>
    </r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</si>
  <si>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</si>
  <si>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수산물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</si>
  <si>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</si>
  <si>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Fishes</t>
  </si>
  <si>
    <t>Crustaceans</t>
  </si>
  <si>
    <t>Mollusca</t>
  </si>
  <si>
    <t>Shellfish</t>
  </si>
  <si>
    <t>Seaweeds</t>
  </si>
  <si>
    <t>Other aquatic fisheries</t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</si>
  <si>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</si>
  <si>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</si>
  <si>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t>2 0 0 9</t>
  </si>
  <si>
    <t>2 0 1 0</t>
  </si>
  <si>
    <t>2 0 1 1</t>
  </si>
  <si>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</si>
  <si>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rPr>
        <b/>
        <sz val="10"/>
        <rFont val="굴림"/>
        <family val="3"/>
      </rPr>
      <t>수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량</t>
    </r>
  </si>
  <si>
    <r>
      <rPr>
        <b/>
        <sz val="10"/>
        <rFont val="굴림"/>
        <family val="3"/>
      </rPr>
      <t>금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액</t>
    </r>
  </si>
  <si>
    <t>Item</t>
  </si>
  <si>
    <t>Volume</t>
  </si>
  <si>
    <t>Amount</t>
  </si>
  <si>
    <r>
      <rPr>
        <b/>
        <sz val="10"/>
        <rFont val="굴림"/>
        <family val="3"/>
      </rPr>
      <t>합</t>
    </r>
    <r>
      <rPr>
        <b/>
        <sz val="10"/>
        <rFont val="Arial"/>
        <family val="2"/>
      </rPr>
      <t xml:space="preserve">         </t>
    </r>
    <r>
      <rPr>
        <b/>
        <sz val="10"/>
        <rFont val="굴림"/>
        <family val="3"/>
      </rPr>
      <t>계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</si>
  <si>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</si>
  <si>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Dried</t>
  </si>
  <si>
    <r>
      <rPr>
        <sz val="10"/>
        <rFont val="굴림"/>
        <family val="3"/>
      </rP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</si>
  <si>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r>
      <t xml:space="preserve">Salted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Dried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</si>
  <si>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</si>
  <si>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Cooked</t>
  </si>
  <si>
    <r>
      <rPr>
        <sz val="10"/>
        <rFont val="굴림"/>
        <family val="3"/>
      </rP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</si>
  <si>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Salted</t>
  </si>
  <si>
    <r>
      <rPr>
        <sz val="10"/>
        <rFont val="굴림"/>
        <family val="3"/>
      </rP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</si>
  <si>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Pickled</t>
  </si>
  <si>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</si>
  <si>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t>Canned</t>
  </si>
  <si>
    <r>
      <rPr>
        <sz val="10"/>
        <rFont val="굴림"/>
        <family val="3"/>
      </rPr>
      <t>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</si>
  <si>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Frozen</t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</si>
  <si>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</si>
  <si>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Dried Seaweed</t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</si>
  <si>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천</t>
    </r>
  </si>
  <si>
    <t>Agar-Agar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</si>
  <si>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</si>
  <si>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Ground Fish Meal</t>
  </si>
  <si>
    <t>조미가공품</t>
  </si>
  <si>
    <t>Flavour Seasoned</t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</si>
  <si>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분</t>
    </r>
  </si>
  <si>
    <r>
      <t xml:space="preserve">Fish Meal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Oil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</si>
  <si>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</si>
  <si>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</si>
  <si>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</si>
  <si>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</si>
  <si>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패류</t>
    </r>
  </si>
  <si>
    <r>
      <rPr>
        <sz val="10"/>
        <rFont val="굴림"/>
        <family val="3"/>
      </rPr>
      <t>기타수산물</t>
    </r>
  </si>
  <si>
    <t>Other fishery products</t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</si>
  <si>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</si>
  <si>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</si>
  <si>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</si>
  <si>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t>Month</t>
  </si>
  <si>
    <t>Jan.</t>
  </si>
  <si>
    <t>Feb.</t>
  </si>
  <si>
    <t>Mar.</t>
  </si>
  <si>
    <t>Apr.</t>
  </si>
  <si>
    <t>May</t>
  </si>
  <si>
    <t>June</t>
  </si>
  <si>
    <r>
      <rPr>
        <sz val="10"/>
        <rFont val="굴림"/>
        <family val="3"/>
      </rPr>
      <t>조합수</t>
    </r>
  </si>
  <si>
    <r>
      <rPr>
        <sz val="10"/>
        <rFont val="굴림"/>
        <family val="3"/>
      </rPr>
      <t>조합원수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</si>
  <si>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</si>
  <si>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주요협동사업실적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</si>
  <si>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</si>
  <si>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t>Major cooperative business</t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</si>
  <si>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</si>
  <si>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판매</t>
    </r>
  </si>
  <si>
    <r>
      <rPr>
        <sz val="10"/>
        <rFont val="굴림"/>
        <family val="3"/>
      </rPr>
      <t>구매</t>
    </r>
  </si>
  <si>
    <r>
      <rPr>
        <sz val="10"/>
        <rFont val="굴림"/>
        <family val="3"/>
      </rPr>
      <t>가공</t>
    </r>
  </si>
  <si>
    <r>
      <rPr>
        <sz val="10"/>
        <rFont val="굴림"/>
        <family val="3"/>
      </rPr>
      <t>공제</t>
    </r>
  </si>
  <si>
    <r>
      <rPr>
        <sz val="10"/>
        <rFont val="굴림체"/>
        <family val="3"/>
      </rPr>
      <t xml:space="preserve">기타
</t>
    </r>
    <r>
      <rPr>
        <sz val="10"/>
        <rFont val="Arial"/>
        <family val="2"/>
      </rPr>
      <t>Others</t>
    </r>
  </si>
  <si>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</si>
  <si>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t xml:space="preserve">Mutual </t>
  </si>
  <si>
    <t>insurance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</si>
  <si>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</si>
  <si>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Loans given  by the whole year</t>
  </si>
  <si>
    <r>
      <rPr>
        <sz val="10"/>
        <rFont val="굴림"/>
        <family val="3"/>
      </rPr>
      <t>금융자금</t>
    </r>
  </si>
  <si>
    <r>
      <rPr>
        <sz val="10"/>
        <rFont val="굴림"/>
        <family val="3"/>
      </rPr>
      <t>재정자금</t>
    </r>
  </si>
  <si>
    <r>
      <rPr>
        <sz val="10"/>
        <rFont val="굴림"/>
        <family val="3"/>
      </rPr>
      <t>저축성예금</t>
    </r>
  </si>
  <si>
    <r>
      <rPr>
        <sz val="10"/>
        <rFont val="굴림"/>
        <family val="3"/>
      </rPr>
      <t>요구불예금</t>
    </r>
  </si>
  <si>
    <r>
      <rPr>
        <sz val="10"/>
        <rFont val="돋움"/>
        <family val="3"/>
      </rPr>
      <t>사업분류</t>
    </r>
  </si>
  <si>
    <t>Time and</t>
  </si>
  <si>
    <t xml:space="preserve"> savings deposit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</si>
  <si>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수협중앙회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회원경영지원부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상호금융부</t>
    </r>
    <r>
      <rPr>
        <sz val="10"/>
        <rFont val="Arial"/>
        <family val="2"/>
      </rPr>
      <t>)         Source : Nation Federation of Fisheries Cooperatives</t>
    </r>
  </si>
  <si>
    <t>Unit : ha, 1,000flowers</t>
  </si>
  <si>
    <t>Volume of sales</t>
  </si>
  <si>
    <t>Volume of sales</t>
  </si>
  <si>
    <r>
      <t xml:space="preserve">49. </t>
    </r>
    <r>
      <rPr>
        <b/>
        <sz val="18"/>
        <color indexed="8"/>
        <rFont val="굴림"/>
        <family val="3"/>
      </rPr>
      <t>화훼류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재배현황</t>
    </r>
    <r>
      <rPr>
        <b/>
        <sz val="18"/>
        <color indexed="8"/>
        <rFont val="Arial"/>
        <family val="2"/>
      </rPr>
      <t xml:space="preserve">      Cultivation of flowers</t>
    </r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</si>
  <si>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 : ha, </t>
    </r>
    <r>
      <rPr>
        <sz val="10"/>
        <color indexed="8"/>
        <rFont val="돋움"/>
        <family val="3"/>
      </rPr>
      <t>천본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천분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천주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</si>
  <si>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Total</t>
    </r>
  </si>
  <si>
    <r>
      <rPr>
        <sz val="10"/>
        <color indexed="8"/>
        <rFont val="굴림"/>
        <family val="3"/>
      </rPr>
      <t>절화류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천본</t>
    </r>
    <r>
      <rPr>
        <sz val="10"/>
        <color indexed="8"/>
        <rFont val="Arial"/>
        <family val="2"/>
      </rPr>
      <t>) 
Cut flowers</t>
    </r>
  </si>
  <si>
    <r>
      <rPr>
        <sz val="10"/>
        <color indexed="8"/>
        <rFont val="굴림"/>
        <family val="3"/>
      </rPr>
      <t>분화류</t>
    </r>
    <r>
      <rPr>
        <sz val="10"/>
        <color indexed="8"/>
        <rFont val="Arial"/>
        <family val="2"/>
      </rPr>
      <t>-</t>
    </r>
    <r>
      <rPr>
        <sz val="10"/>
        <color indexed="8"/>
        <rFont val="굴림"/>
        <family val="3"/>
      </rPr>
      <t>난류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천분</t>
    </r>
    <r>
      <rPr>
        <sz val="10"/>
        <color indexed="8"/>
        <rFont val="Arial"/>
        <family val="2"/>
      </rPr>
      <t>)
Pot flowers</t>
    </r>
  </si>
  <si>
    <r>
      <rPr>
        <sz val="10"/>
        <color indexed="8"/>
        <rFont val="굴림"/>
        <family val="3"/>
      </rPr>
      <t>초화류</t>
    </r>
    <r>
      <rPr>
        <sz val="10"/>
        <color indexed="8"/>
        <rFont val="Arial"/>
        <family val="2"/>
      </rPr>
      <t>-</t>
    </r>
    <r>
      <rPr>
        <sz val="10"/>
        <color indexed="8"/>
        <rFont val="굴림"/>
        <family val="3"/>
      </rPr>
      <t>화단용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천분</t>
    </r>
    <r>
      <rPr>
        <sz val="10"/>
        <color indexed="8"/>
        <rFont val="Arial"/>
        <family val="2"/>
      </rPr>
      <t>)
Herbaceous
flowering plants</t>
    </r>
  </si>
  <si>
    <r>
      <rPr>
        <sz val="10"/>
        <color indexed="8"/>
        <rFont val="굴림"/>
        <family val="3"/>
      </rPr>
      <t>관상수류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천주</t>
    </r>
    <r>
      <rPr>
        <sz val="10"/>
        <color indexed="8"/>
        <rFont val="Arial"/>
        <family val="2"/>
      </rPr>
      <t>)
Ornamental plants</t>
    </r>
  </si>
  <si>
    <r>
      <rPr>
        <sz val="10"/>
        <color indexed="8"/>
        <rFont val="굴림"/>
        <family val="3"/>
      </rPr>
      <t>화목류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천주</t>
    </r>
    <r>
      <rPr>
        <sz val="10"/>
        <color indexed="8"/>
        <rFont val="Arial"/>
        <family val="2"/>
      </rPr>
      <t>)
Flowering shrubs</t>
    </r>
  </si>
  <si>
    <r>
      <rPr>
        <sz val="10"/>
        <color indexed="8"/>
        <rFont val="굴림"/>
        <family val="3"/>
      </rPr>
      <t>기타</t>
    </r>
    <r>
      <rPr>
        <sz val="10"/>
        <color indexed="8"/>
        <rFont val="Arial"/>
        <family val="2"/>
      </rPr>
      <t xml:space="preserve"> 1)
Other flowers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</si>
  <si>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</si>
  <si>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적</t>
    </r>
  </si>
  <si>
    <r>
      <rPr>
        <sz val="10"/>
        <color indexed="8"/>
        <rFont val="굴림"/>
        <family val="3"/>
      </rPr>
      <t>판매량</t>
    </r>
  </si>
  <si>
    <r>
      <t xml:space="preserve">48.  </t>
    </r>
    <r>
      <rPr>
        <b/>
        <sz val="16"/>
        <color indexed="8"/>
        <rFont val="돋움"/>
        <family val="3"/>
      </rPr>
      <t>친환경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농·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축산물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출하현황</t>
    </r>
    <r>
      <rPr>
        <b/>
        <sz val="16"/>
        <color indexed="8"/>
        <rFont val="Arial"/>
        <family val="2"/>
      </rPr>
      <t xml:space="preserve">   Shipments of Eco-Friendly Agricultural·Livestock Products</t>
    </r>
  </si>
  <si>
    <t>(Unit : case, household, ha, ton)</t>
  </si>
  <si>
    <t>No. of
cases</t>
  </si>
  <si>
    <t>No. of
Househ
olds</t>
  </si>
  <si>
    <t>Total
Area</t>
  </si>
  <si>
    <t xml:space="preserve">   주 : 1) 예산액 : 농업생산기반시설 유지관리 사업비(국고보조금)</t>
  </si>
  <si>
    <t>Benefited area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</si>
  <si>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대</t>
    </r>
    <r>
      <rPr>
        <sz val="10"/>
        <color indexed="8"/>
        <rFont val="Arial"/>
        <family val="2"/>
      </rPr>
      <t>/40Kg)</t>
    </r>
  </si>
  <si>
    <t>(Unit : Stem/40kg)</t>
  </si>
  <si>
    <r>
      <t xml:space="preserve">24. </t>
    </r>
    <r>
      <rPr>
        <b/>
        <sz val="18"/>
        <rFont val="돋움"/>
        <family val="3"/>
      </rPr>
      <t>소유별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산림면적</t>
    </r>
    <r>
      <rPr>
        <b/>
        <sz val="18"/>
        <rFont val="Arial"/>
        <family val="2"/>
      </rPr>
      <t xml:space="preserve">      Area of Forest Land by Ownership</t>
    </r>
  </si>
  <si>
    <t xml:space="preserve">2 0 1 2 </t>
  </si>
  <si>
    <t>2 0 1 2</t>
  </si>
  <si>
    <t>2 0 1 3</t>
  </si>
  <si>
    <t xml:space="preserve">   주 : 1) 농업면적조사 자료임</t>
  </si>
  <si>
    <t>한림읍</t>
  </si>
  <si>
    <t>애월읍</t>
  </si>
  <si>
    <t>구좌읍</t>
  </si>
  <si>
    <t>조천읍</t>
  </si>
  <si>
    <t>한경면</t>
  </si>
  <si>
    <t>추자면</t>
  </si>
  <si>
    <t>우도면</t>
  </si>
  <si>
    <t>일도1동</t>
  </si>
  <si>
    <t>일도2동</t>
  </si>
  <si>
    <t>이도1동</t>
  </si>
  <si>
    <t>이도2동</t>
  </si>
  <si>
    <t>삼도1동</t>
  </si>
  <si>
    <t>삼도2동</t>
  </si>
  <si>
    <t>용담1동</t>
  </si>
  <si>
    <t>용담2동</t>
  </si>
  <si>
    <t>건입동</t>
  </si>
  <si>
    <t>화북동</t>
  </si>
  <si>
    <t>삼양동</t>
  </si>
  <si>
    <t>봉개동</t>
  </si>
  <si>
    <t>아라동</t>
  </si>
  <si>
    <t>오라동</t>
  </si>
  <si>
    <t>연동</t>
  </si>
  <si>
    <t>노형동</t>
  </si>
  <si>
    <t>외도동</t>
  </si>
  <si>
    <t>이호동</t>
  </si>
  <si>
    <t>도두동</t>
  </si>
  <si>
    <t>자료 : 농정과</t>
  </si>
  <si>
    <t>Source : Agriculture Policy Division</t>
  </si>
  <si>
    <r>
      <t xml:space="preserve">8. 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Vegetable Production(Cont'd)</t>
    </r>
  </si>
  <si>
    <r>
      <rPr>
        <sz val="10"/>
        <rFont val="굴림"/>
        <family val="3"/>
      </rPr>
      <t>재원별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사업비</t>
    </r>
    <r>
      <rPr>
        <sz val="10"/>
        <rFont val="Arial"/>
        <family val="2"/>
      </rPr>
      <t xml:space="preserve">  Business expenses by financing source</t>
    </r>
  </si>
  <si>
    <t>자료 : 축산과</t>
  </si>
  <si>
    <t>Source : Livestock Div.</t>
  </si>
  <si>
    <t>2 0 1 3</t>
  </si>
  <si>
    <t>Geese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</si>
  <si>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</si>
  <si>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</si>
  <si>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t>국토면적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</si>
  <si>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</si>
  <si>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National forest</t>
    </r>
  </si>
  <si>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Non - National forest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</si>
  <si>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</si>
  <si>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</si>
  <si>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>산림청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  <r>
      <rPr>
        <sz val="10"/>
        <rFont val="Arial"/>
        <family val="2"/>
      </rPr>
      <t xml:space="preserve"> Under Forestry Administration</t>
    </r>
  </si>
  <si>
    <r>
      <rPr>
        <sz val="10"/>
        <rFont val="굴림"/>
        <family val="3"/>
      </rPr>
      <t>타부처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</si>
  <si>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</si>
  <si>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</si>
  <si>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t>Year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</si>
  <si>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</si>
  <si>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</si>
  <si>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요  존</t>
  </si>
  <si>
    <t>불요존</t>
  </si>
  <si>
    <t>Under other govt.</t>
  </si>
  <si>
    <t>Private</t>
  </si>
  <si>
    <t>Si</t>
  </si>
  <si>
    <t>Land Area</t>
  </si>
  <si>
    <t>Total</t>
  </si>
  <si>
    <t>Indispensable</t>
  </si>
  <si>
    <t>Dispensable</t>
  </si>
  <si>
    <t>authorities</t>
  </si>
  <si>
    <t>forest</t>
  </si>
  <si>
    <t>Bamboo</t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</si>
  <si>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</si>
  <si>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죽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</si>
  <si>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농용자재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</si>
  <si>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</si>
  <si>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</si>
  <si>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죽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순</t>
    </r>
  </si>
  <si>
    <t>약용식물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</si>
  <si>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</si>
  <si>
    <r>
      <rPr>
        <sz val="10"/>
        <rFont val="굴림"/>
        <family val="3"/>
      </rPr>
      <t>섬유원료</t>
    </r>
  </si>
  <si>
    <r>
      <rPr>
        <sz val="10"/>
        <rFont val="굴림"/>
        <family val="3"/>
      </rPr>
      <t>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섯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</si>
  <si>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</si>
  <si>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</si>
  <si>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</si>
  <si>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속</t>
    </r>
    <r>
      <rPr>
        <sz val="10"/>
        <rFont val="Arial"/>
        <family val="2"/>
      </rPr>
      <t>)</t>
    </r>
  </si>
  <si>
    <t>(t)</t>
  </si>
  <si>
    <r>
      <t>(</t>
    </r>
    <r>
      <rPr>
        <sz val="10"/>
        <rFont val="굴림"/>
        <family val="3"/>
      </rPr>
      <t>㎏</t>
    </r>
    <r>
      <rPr>
        <sz val="10"/>
        <rFont val="Arial"/>
        <family val="2"/>
      </rPr>
      <t>)</t>
    </r>
  </si>
  <si>
    <t>(M/T)</t>
  </si>
  <si>
    <r>
      <t>(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</si>
  <si>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ℓ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</si>
  <si>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본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</si>
  <si>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</si>
  <si>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Agricultural</t>
  </si>
  <si>
    <t>nuts and</t>
  </si>
  <si>
    <t>Wild</t>
  </si>
  <si>
    <t>Medical</t>
  </si>
  <si>
    <t>Fiber</t>
  </si>
  <si>
    <t>Saw</t>
  </si>
  <si>
    <t>Wood</t>
  </si>
  <si>
    <t>Timber</t>
  </si>
  <si>
    <t>material</t>
  </si>
  <si>
    <t>fruits</t>
  </si>
  <si>
    <t>vegetable</t>
  </si>
  <si>
    <t>shoot</t>
  </si>
  <si>
    <t>herbs</t>
  </si>
  <si>
    <t>Fuel</t>
  </si>
  <si>
    <t>dust</t>
  </si>
  <si>
    <t>vinegar</t>
  </si>
  <si>
    <t>Mushroom</t>
  </si>
  <si>
    <t>Resin</t>
  </si>
  <si>
    <t>2 0 1 2</t>
  </si>
  <si>
    <t>2 0 1 2</t>
  </si>
  <si>
    <t>연    별</t>
  </si>
  <si>
    <r>
      <rPr>
        <sz val="10"/>
        <rFont val="돋움"/>
        <family val="3"/>
      </rPr>
      <t>산지보전</t>
    </r>
    <r>
      <rPr>
        <sz val="10"/>
        <rFont val="Arial"/>
        <family val="2"/>
      </rPr>
      <t>(ha)</t>
    </r>
  </si>
  <si>
    <t>산사태예방(ha)</t>
  </si>
  <si>
    <r>
      <rPr>
        <sz val="10"/>
        <rFont val="돋움"/>
        <family val="3"/>
      </rPr>
      <t>계류보전</t>
    </r>
    <r>
      <rPr>
        <sz val="10"/>
        <rFont val="Arial"/>
        <family val="2"/>
      </rPr>
      <t>(km)</t>
    </r>
  </si>
  <si>
    <r>
      <rPr>
        <sz val="10"/>
        <rFont val="돋움"/>
        <family val="3"/>
      </rPr>
      <t>사방댐</t>
    </r>
    <r>
      <rPr>
        <sz val="10"/>
        <rFont val="Arial"/>
        <family val="2"/>
      </rPr>
      <t>(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</si>
  <si>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해안방재림조성</t>
    </r>
    <r>
      <rPr>
        <sz val="10"/>
        <rFont val="Arial"/>
        <family val="2"/>
      </rPr>
      <t>(ha)</t>
    </r>
  </si>
  <si>
    <r>
      <rPr>
        <sz val="10"/>
        <rFont val="돋움"/>
        <family val="3"/>
      </rPr>
      <t>해안침식방지</t>
    </r>
    <r>
      <rPr>
        <sz val="10"/>
        <rFont val="Arial"/>
        <family val="2"/>
      </rPr>
      <t>(km)</t>
    </r>
  </si>
  <si>
    <r>
      <rPr>
        <sz val="10"/>
        <rFont val="돋움"/>
        <family val="3"/>
      </rPr>
      <t>식재본수</t>
    </r>
    <r>
      <rPr>
        <sz val="10"/>
        <rFont val="Arial"/>
        <family val="2"/>
      </rPr>
      <t>(</t>
    </r>
    <r>
      <rPr>
        <sz val="10"/>
        <rFont val="돋움"/>
        <family val="3"/>
      </rPr>
      <t>천본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</si>
  <si>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다목적댐</t>
    </r>
    <r>
      <rPr>
        <sz val="10"/>
        <rFont val="Arial"/>
        <family val="2"/>
      </rPr>
      <t>(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</si>
  <si>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산림유역관리조성</t>
    </r>
    <r>
      <rPr>
        <sz val="10"/>
        <rFont val="Arial"/>
        <family val="2"/>
      </rPr>
      <t>(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</si>
  <si>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>Mountain</t>
  </si>
  <si>
    <t>Landslide</t>
  </si>
  <si>
    <t>Stream</t>
  </si>
  <si>
    <t>Erosion control</t>
  </si>
  <si>
    <t>Coast disaster</t>
  </si>
  <si>
    <t>Prevention of</t>
  </si>
  <si>
    <t>Planting</t>
  </si>
  <si>
    <t>Multi-purpose</t>
  </si>
  <si>
    <t>Forest Watershed</t>
  </si>
  <si>
    <t>시    별</t>
  </si>
  <si>
    <t>conservation</t>
  </si>
  <si>
    <t>prevention</t>
  </si>
  <si>
    <t>dam(sites)</t>
  </si>
  <si>
    <t>prenention forest</t>
  </si>
  <si>
    <t>coast erosion</t>
  </si>
  <si>
    <t>(1,000 seedlings)</t>
  </si>
  <si>
    <t>dams(sites)</t>
  </si>
  <si>
    <t>Management(sites)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</si>
  <si>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</si>
  <si>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벌</t>
    </r>
  </si>
  <si>
    <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채</t>
    </r>
  </si>
  <si>
    <r>
      <rPr>
        <sz val="10"/>
        <rFont val="돋움"/>
        <family val="3"/>
      </rPr>
      <t>불법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산지전용</t>
    </r>
  </si>
  <si>
    <t>De-forestation</t>
  </si>
  <si>
    <t>Unauthorized tree-cutting</t>
  </si>
  <si>
    <t>Illegal conversion of forest to other uses</t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</si>
  <si>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</si>
  <si>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</si>
  <si>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재적</t>
  </si>
  <si>
    <r>
      <t>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</si>
  <si>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Cases</t>
  </si>
  <si>
    <t>Area</t>
  </si>
  <si>
    <t>Volume</t>
  </si>
  <si>
    <t>Amount</t>
  </si>
  <si>
    <r>
      <t>기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타</t>
    </r>
  </si>
  <si>
    <r>
      <t xml:space="preserve">32.  </t>
    </r>
    <r>
      <rPr>
        <b/>
        <sz val="18"/>
        <rFont val="굴림"/>
        <family val="3"/>
      </rPr>
      <t>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  Forest  Damage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</si>
  <si>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</si>
  <si>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case, ha, 1,000won)</t>
  </si>
  <si>
    <t>교육시설
Educational facilities</t>
  </si>
  <si>
    <t>33. 산림전용 허가 내역  Permits for Forest Conversion</t>
  </si>
  <si>
    <t>NFCF</t>
  </si>
  <si>
    <t>어촌계</t>
  </si>
  <si>
    <t>Fishery Union</t>
  </si>
  <si>
    <t>Individual</t>
  </si>
  <si>
    <r>
      <t xml:space="preserve">36.  </t>
    </r>
    <r>
      <rPr>
        <b/>
        <sz val="18"/>
        <rFont val="돋움"/>
        <family val="3"/>
      </rPr>
      <t xml:space="preserve">어가인구 </t>
    </r>
    <r>
      <rPr>
        <b/>
        <sz val="18"/>
        <rFont val="Arial"/>
        <family val="2"/>
      </rPr>
      <t xml:space="preserve">   Fishery Population</t>
    </r>
  </si>
  <si>
    <t>(Unit : M/T, 1000 won)</t>
  </si>
  <si>
    <t>July</t>
  </si>
  <si>
    <t>Aug.</t>
  </si>
  <si>
    <t>Sept.</t>
  </si>
  <si>
    <t>Oct.</t>
  </si>
  <si>
    <t>Nov.</t>
  </si>
  <si>
    <t>Dec.</t>
  </si>
  <si>
    <t xml:space="preserve">2 0 1 3 </t>
  </si>
  <si>
    <t>2 0 1 3</t>
  </si>
  <si>
    <t xml:space="preserve">2 0 1 3 </t>
  </si>
  <si>
    <t xml:space="preserve">2 0 1 3 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</si>
  <si>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</si>
  <si>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</si>
  <si>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</si>
  <si>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</si>
  <si>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</si>
  <si>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</si>
  <si>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</si>
  <si>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</si>
  <si>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</si>
  <si>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</si>
  <si>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</si>
  <si>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</si>
  <si>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</si>
  <si>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</si>
  <si>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</si>
  <si>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</si>
  <si>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</si>
  <si>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</si>
  <si>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</si>
  <si>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</si>
  <si>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</si>
  <si>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</si>
  <si>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</si>
  <si>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</si>
  <si>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</si>
  <si>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</si>
  <si>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t>2 0 1 3</t>
  </si>
  <si>
    <r>
      <t xml:space="preserve">7-2.  </t>
    </r>
    <r>
      <rPr>
        <b/>
        <sz val="18"/>
        <rFont val="돋움"/>
        <family val="3"/>
      </rPr>
      <t>맥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Wheat and Barley</t>
    </r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</si>
  <si>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</si>
  <si>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</si>
  <si>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</si>
  <si>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</si>
  <si>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</si>
  <si>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</si>
  <si>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</si>
  <si>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</si>
  <si>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</si>
  <si>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</si>
  <si>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</si>
  <si>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</si>
  <si>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</si>
  <si>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</si>
  <si>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</si>
  <si>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</si>
  <si>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</si>
  <si>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</si>
  <si>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</si>
  <si>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</si>
  <si>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</si>
  <si>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</si>
  <si>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</si>
  <si>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</si>
  <si>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</si>
  <si>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</si>
  <si>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t xml:space="preserve">   주 : 반올림 차이로 합계가 일치하지 않을 수 있음</t>
  </si>
  <si>
    <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</si>
  <si>
    <t>2 0 1 3</t>
  </si>
  <si>
    <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</si>
  <si>
    <t xml:space="preserve"> Regional Head Offices</t>
  </si>
  <si>
    <t>지역 농협</t>
  </si>
  <si>
    <t xml:space="preserve"> Regional Cooperative</t>
  </si>
  <si>
    <t>품목 농협</t>
  </si>
  <si>
    <t xml:space="preserve"> Special Cooperative</t>
  </si>
  <si>
    <r>
      <rPr>
        <sz val="10"/>
        <rFont val="굴림"/>
        <family val="3"/>
      </rPr>
      <t>염화가리</t>
    </r>
    <r>
      <rPr>
        <b/>
        <vertAlign val="superscript"/>
        <sz val="10"/>
        <rFont val="Arial"/>
        <family val="2"/>
      </rPr>
      <t>1)</t>
    </r>
  </si>
  <si>
    <t>자료 : 제주특별자치도 축산정책과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</si>
  <si>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축산정책과</t>
    </r>
  </si>
  <si>
    <r>
      <t xml:space="preserve">23. </t>
    </r>
    <r>
      <rPr>
        <b/>
        <sz val="18"/>
        <rFont val="돋움"/>
        <family val="3"/>
      </rPr>
      <t>축산물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위생관계업소</t>
    </r>
    <r>
      <rPr>
        <b/>
        <sz val="18"/>
        <rFont val="Arial"/>
        <family val="2"/>
      </rPr>
      <t xml:space="preserve">   Number of Licensed Livestock Products premised by Business Type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</si>
  <si>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2010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축산물유통판매업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</si>
  <si>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r>
      <t xml:space="preserve">         2) 2013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산림청소관을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요존과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불요존으로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구분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공유림을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도유림과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시유림으로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구분하지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</si>
  <si>
    <t>Public</t>
  </si>
  <si>
    <t xml:space="preserve"> forest</t>
  </si>
  <si>
    <t>공유림</t>
  </si>
  <si>
    <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2012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통계표명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>(</t>
    </r>
    <r>
      <rPr>
        <sz val="10"/>
        <rFont val="돋움"/>
        <family val="3"/>
      </rPr>
      <t>소유별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임야면적→소유별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산림면적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</si>
  <si>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침엽수림</t>
    </r>
  </si>
  <si>
    <r>
      <rPr>
        <sz val="10"/>
        <rFont val="굴림"/>
        <family val="3"/>
      </rPr>
      <t>활엽수림</t>
    </r>
  </si>
  <si>
    <r>
      <rPr>
        <sz val="10"/>
        <rFont val="굴림"/>
        <family val="3"/>
      </rPr>
      <t>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</si>
  <si>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r>
      <rPr>
        <sz val="10"/>
        <rFont val="굴림"/>
        <family val="3"/>
      </rPr>
      <t>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</si>
  <si>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t>무입목지</t>
  </si>
  <si>
    <t>Conifer</t>
  </si>
  <si>
    <t>Non-conifer</t>
  </si>
  <si>
    <t>Mixed</t>
  </si>
  <si>
    <t>Bamboo</t>
  </si>
  <si>
    <t>Forest land without trees</t>
  </si>
  <si>
    <t>2 0 0 9</t>
  </si>
  <si>
    <t>연별
시별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</si>
  <si>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산림휴양정책과</t>
    </r>
  </si>
  <si>
    <t xml:space="preserve">   Source :   Jeju Special Self-Governing Province Parks &amp;  Forestry Div.</t>
  </si>
  <si>
    <t xml:space="preserve">  주 : 1) 무입목지에 미입목지, 황폐지, 개간지, 제지가 포함됨 </t>
  </si>
  <si>
    <r>
      <rPr>
        <sz val="10"/>
        <rFont val="돋움"/>
        <family val="3"/>
      </rPr>
      <t>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밥</t>
    </r>
    <r>
      <rPr>
        <sz val="10"/>
        <rFont val="Arial"/>
        <family val="2"/>
      </rPr>
      <t>1)</t>
    </r>
  </si>
  <si>
    <t>목초액1)</t>
  </si>
  <si>
    <t>조경재1)</t>
  </si>
  <si>
    <t>토  석1)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</si>
  <si>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톱밥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목초액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조경재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토석은</t>
    </r>
    <r>
      <rPr>
        <sz val="10"/>
        <rFont val="Arial"/>
        <family val="2"/>
      </rPr>
      <t xml:space="preserve"> 2013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</si>
  <si>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t xml:space="preserve">Source : Jeju Special Self-Governing Province Environmental Assets Preservation Division
</t>
  </si>
  <si>
    <t>자료 : 제주특별자치도 환경자산보전과</t>
  </si>
  <si>
    <t xml:space="preserve">   주 : 수렵면허장 발급 수는 누계치임</t>
  </si>
  <si>
    <r>
      <rPr>
        <sz val="11"/>
        <rFont val="돋움"/>
        <family val="3"/>
      </rPr>
      <t>자료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산림휴양정책과</t>
    </r>
  </si>
  <si>
    <t xml:space="preserve">         Source :  Jeju Special Self-Governing Province Forestry and Recreation Division
</t>
  </si>
  <si>
    <t xml:space="preserve">    주 : 국립공원은 제주시 포함</t>
  </si>
  <si>
    <t>Source :  Jeju Special Self-Governing Province Forestry and Recreation Division</t>
  </si>
  <si>
    <t xml:space="preserve">       모든 산지전용허가·신고·협의 현황</t>
  </si>
  <si>
    <t xml:space="preserve">    주 : 1) 산지를 조림·육림 및 토석의 굴취·채취 그 밖에 임산물 생산의 용도외로 사용하거나 이를 위해 산지의 형질을 변경하는 것으로 일시적 산지이용을 포함한 </t>
  </si>
  <si>
    <t xml:space="preserve">          2) 제주특별자치도 전체수치임</t>
  </si>
  <si>
    <t>자료 : 통계청 「농림어업조사」</t>
  </si>
  <si>
    <t>자료 : 통계청「농림어업조사」</t>
  </si>
  <si>
    <t>자료 : 통계청 「농림어업조사」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</si>
  <si>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수산정책과</t>
    </r>
  </si>
  <si>
    <t>Source : Jeju Special Self-Governing Province  Fisheries Policy Division</t>
  </si>
  <si>
    <t>자료 : 제주특별자치도 해양산업과</t>
  </si>
  <si>
    <t>Source : Jeju Special Self-Governing Province Maritime Industry Division</t>
  </si>
  <si>
    <t xml:space="preserve">   주 : (  )는 소규모어항</t>
  </si>
  <si>
    <r>
      <rPr>
        <sz val="10"/>
        <rFont val="굴림체"/>
        <family val="3"/>
      </rPr>
      <t>어류양식어업</t>
    </r>
    <r>
      <rPr>
        <sz val="10"/>
        <rFont val="Arial"/>
        <family val="2"/>
      </rPr>
      <t>(</t>
    </r>
    <r>
      <rPr>
        <sz val="10"/>
        <rFont val="굴림체"/>
        <family val="3"/>
      </rPr>
      <t>가두리</t>
    </r>
    <r>
      <rPr>
        <sz val="10"/>
        <rFont val="Arial"/>
        <family val="2"/>
      </rPr>
      <t>)</t>
    </r>
  </si>
  <si>
    <r>
      <rPr>
        <sz val="10"/>
        <rFont val="굴림체"/>
        <family val="3"/>
      </rPr>
      <t>육상양식어업</t>
    </r>
    <r>
      <rPr>
        <sz val="10"/>
        <rFont val="Arial"/>
        <family val="2"/>
      </rPr>
      <t>(</t>
    </r>
    <r>
      <rPr>
        <sz val="10"/>
        <rFont val="굴림체"/>
        <family val="3"/>
      </rPr>
      <t>어류</t>
    </r>
    <r>
      <rPr>
        <sz val="10"/>
        <rFont val="Arial"/>
        <family val="2"/>
      </rPr>
      <t>)</t>
    </r>
  </si>
  <si>
    <r>
      <rPr>
        <sz val="10"/>
        <rFont val="굴림체"/>
        <family val="3"/>
      </rPr>
      <t>육상양식어업</t>
    </r>
    <r>
      <rPr>
        <sz val="10"/>
        <rFont val="Arial"/>
        <family val="2"/>
      </rPr>
      <t>(</t>
    </r>
    <r>
      <rPr>
        <sz val="10"/>
        <rFont val="굴림체"/>
        <family val="3"/>
      </rPr>
      <t>패류</t>
    </r>
    <r>
      <rPr>
        <sz val="10"/>
        <rFont val="Arial"/>
        <family val="2"/>
      </rPr>
      <t>-</t>
    </r>
    <r>
      <rPr>
        <sz val="10"/>
        <rFont val="굴림체"/>
        <family val="3"/>
      </rPr>
      <t>전복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</si>
  <si>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협</t>
    </r>
  </si>
  <si>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인</t>
    </r>
  </si>
  <si>
    <r>
      <rPr>
        <b/>
        <sz val="12"/>
        <rFont val="HY중고딕"/>
        <family val="1"/>
      </rPr>
      <t>다</t>
    </r>
    <r>
      <rPr>
        <b/>
        <sz val="12"/>
        <rFont val="Arial"/>
        <family val="2"/>
      </rPr>
      <t xml:space="preserve">. </t>
    </r>
    <r>
      <rPr>
        <b/>
        <sz val="12"/>
        <rFont val="HY중고딕"/>
        <family val="1"/>
      </rPr>
      <t>면허</t>
    </r>
    <r>
      <rPr>
        <b/>
        <sz val="12"/>
        <rFont val="Arial"/>
        <family val="2"/>
      </rPr>
      <t>·</t>
    </r>
    <r>
      <rPr>
        <b/>
        <sz val="12"/>
        <rFont val="HY중고딕"/>
        <family val="1"/>
      </rPr>
      <t>신고어업</t>
    </r>
    <r>
      <rPr>
        <b/>
        <sz val="12"/>
        <rFont val="Arial"/>
        <family val="2"/>
      </rPr>
      <t xml:space="preserve"> </t>
    </r>
    <r>
      <rPr>
        <b/>
        <sz val="12"/>
        <rFont val="HY중고딕"/>
        <family val="1"/>
      </rPr>
      <t>및</t>
    </r>
    <r>
      <rPr>
        <b/>
        <sz val="12"/>
        <rFont val="Arial"/>
        <family val="2"/>
      </rPr>
      <t xml:space="preserve"> </t>
    </r>
    <r>
      <rPr>
        <b/>
        <sz val="12"/>
        <rFont val="HY중고딕"/>
        <family val="1"/>
      </rPr>
      <t>기타</t>
    </r>
    <r>
      <rPr>
        <b/>
        <sz val="12"/>
        <rFont val="Arial"/>
        <family val="2"/>
      </rPr>
      <t xml:space="preserve"> </t>
    </r>
    <r>
      <rPr>
        <b/>
        <sz val="12"/>
        <rFont val="HY중고딕"/>
        <family val="1"/>
      </rPr>
      <t>허가어업</t>
    </r>
    <r>
      <rPr>
        <b/>
        <sz val="12"/>
        <rFont val="Arial"/>
        <family val="2"/>
      </rPr>
      <t xml:space="preserve">  Licensed &amp; Notified Fishing</t>
    </r>
  </si>
  <si>
    <r>
      <t>(</t>
    </r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건</t>
    </r>
    <r>
      <rPr>
        <sz val="10"/>
        <rFont val="Arial"/>
        <family val="2"/>
      </rPr>
      <t>)</t>
    </r>
  </si>
  <si>
    <t>(Unit : case)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</si>
  <si>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시군별</t>
    </r>
  </si>
  <si>
    <r>
      <rPr>
        <sz val="9"/>
        <rFont val="굴림"/>
        <family val="3"/>
      </rPr>
      <t>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허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업</t>
    </r>
    <r>
      <rPr>
        <sz val="9"/>
        <rFont val="Arial"/>
        <family val="2"/>
      </rPr>
      <t xml:space="preserve">  Licensed fishery</t>
    </r>
  </si>
  <si>
    <t>Year
Si</t>
  </si>
  <si>
    <r>
      <rPr>
        <sz val="9"/>
        <rFont val="굴림"/>
        <family val="3"/>
      </rPr>
      <t xml:space="preserve">정치망
어업
</t>
    </r>
    <r>
      <rPr>
        <sz val="9"/>
        <rFont val="Arial"/>
        <family val="2"/>
      </rPr>
      <t>Fixed net fishery</t>
    </r>
  </si>
  <si>
    <r>
      <rPr>
        <sz val="9"/>
        <rFont val="굴림"/>
        <family val="3"/>
      </rPr>
      <t>해조류
양식어업</t>
    </r>
    <r>
      <rPr>
        <sz val="9"/>
        <rFont val="Arial"/>
        <family val="2"/>
      </rPr>
      <t>Seaweeds cultivating fishery</t>
    </r>
  </si>
  <si>
    <r>
      <rPr>
        <sz val="9"/>
        <rFont val="굴림"/>
        <family val="3"/>
      </rPr>
      <t>패</t>
    </r>
    <r>
      <rPr>
        <sz val="9"/>
        <rFont val="Arial"/>
        <family val="2"/>
      </rPr>
      <t xml:space="preserve">  </t>
    </r>
    <r>
      <rPr>
        <sz val="9"/>
        <rFont val="굴림"/>
        <family val="3"/>
      </rPr>
      <t>류
양식어업</t>
    </r>
    <r>
      <rPr>
        <sz val="9"/>
        <rFont val="Arial"/>
        <family val="2"/>
      </rPr>
      <t>Shellfish
-es cultivating
fishery</t>
    </r>
  </si>
  <si>
    <r>
      <rPr>
        <sz val="9"/>
        <rFont val="굴림"/>
        <family val="3"/>
      </rPr>
      <t>어류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등
양식어업</t>
    </r>
    <r>
      <rPr>
        <sz val="9"/>
        <rFont val="Arial"/>
        <family val="2"/>
      </rPr>
      <t>Fishes,  cultivating fishery</t>
    </r>
  </si>
  <si>
    <r>
      <rPr>
        <sz val="9"/>
        <rFont val="굴림"/>
        <family val="3"/>
      </rPr>
      <t>복</t>
    </r>
    <r>
      <rPr>
        <sz val="9"/>
        <rFont val="Arial"/>
        <family val="2"/>
      </rPr>
      <t xml:space="preserve">  </t>
    </r>
    <r>
      <rPr>
        <sz val="9"/>
        <rFont val="굴림"/>
        <family val="3"/>
      </rPr>
      <t>합
양식어업</t>
    </r>
    <r>
      <rPr>
        <sz val="9"/>
        <rFont val="Arial"/>
        <family val="2"/>
      </rPr>
      <t>Complex cultivating fishery</t>
    </r>
  </si>
  <si>
    <r>
      <rPr>
        <sz val="9"/>
        <rFont val="굴림"/>
        <family val="3"/>
      </rPr>
      <t>협</t>
    </r>
    <r>
      <rPr>
        <sz val="9"/>
        <rFont val="Arial"/>
        <family val="2"/>
      </rPr>
      <t xml:space="preserve">  </t>
    </r>
    <r>
      <rPr>
        <sz val="9"/>
        <rFont val="굴림"/>
        <family val="3"/>
      </rPr>
      <t>동
양식어업</t>
    </r>
    <r>
      <rPr>
        <sz val="9"/>
        <rFont val="Arial"/>
        <family val="2"/>
      </rPr>
      <t>Cooperative cultivating fishery</t>
    </r>
  </si>
  <si>
    <r>
      <rPr>
        <sz val="9"/>
        <rFont val="굴림"/>
        <family val="3"/>
      </rPr>
      <t>마을어업</t>
    </r>
    <r>
      <rPr>
        <sz val="9"/>
        <rFont val="Arial"/>
        <family val="2"/>
      </rPr>
      <t>Village fishery</t>
    </r>
  </si>
  <si>
    <r>
      <rPr>
        <sz val="9"/>
        <rFont val="굴림"/>
        <family val="3"/>
      </rPr>
      <t>신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고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업</t>
    </r>
    <r>
      <rPr>
        <sz val="9"/>
        <rFont val="Arial"/>
        <family val="2"/>
      </rPr>
      <t xml:space="preserve">  Reported fishery</t>
    </r>
  </si>
  <si>
    <r>
      <rPr>
        <sz val="9"/>
        <rFont val="굴림"/>
        <family val="3"/>
      </rPr>
      <t>허가어업</t>
    </r>
    <r>
      <rPr>
        <sz val="9"/>
        <rFont val="Arial"/>
        <family val="2"/>
      </rPr>
      <t xml:space="preserve">  Other Permited</t>
    </r>
  </si>
  <si>
    <r>
      <rPr>
        <sz val="9"/>
        <rFont val="굴림"/>
        <family val="3"/>
      </rPr>
      <t>맨손어업</t>
    </r>
    <r>
      <rPr>
        <sz val="9"/>
        <rFont val="Arial"/>
        <family val="2"/>
      </rPr>
      <t>Fishery
without
gear</t>
    </r>
  </si>
  <si>
    <r>
      <rPr>
        <sz val="9"/>
        <rFont val="굴림"/>
        <family val="3"/>
      </rPr>
      <t>나잠어업</t>
    </r>
    <r>
      <rPr>
        <sz val="9"/>
        <rFont val="Arial"/>
        <family val="2"/>
      </rPr>
      <t>Diving fishery without gear</t>
    </r>
  </si>
  <si>
    <r>
      <rPr>
        <sz val="9"/>
        <rFont val="굴림"/>
        <family val="3"/>
      </rPr>
      <t xml:space="preserve">투망어업
</t>
    </r>
    <r>
      <rPr>
        <sz val="9"/>
        <rFont val="Arial"/>
        <family val="2"/>
      </rPr>
      <t>Cast net fishery</t>
    </r>
  </si>
  <si>
    <r>
      <rPr>
        <sz val="9"/>
        <rFont val="굴림"/>
        <family val="3"/>
      </rPr>
      <t xml:space="preserve">육상양식
어업
</t>
    </r>
    <r>
      <rPr>
        <sz val="9"/>
        <rFont val="Arial"/>
        <family val="2"/>
      </rPr>
      <t>Land cultivating fishery</t>
    </r>
  </si>
  <si>
    <r>
      <rPr>
        <sz val="9"/>
        <rFont val="굴림"/>
        <family val="3"/>
      </rPr>
      <t>육상종묘
생산어업</t>
    </r>
    <r>
      <rPr>
        <sz val="9"/>
        <rFont val="Arial"/>
        <family val="2"/>
      </rPr>
      <t>Fishery producing land seedling</t>
    </r>
  </si>
  <si>
    <t xml:space="preserve">   주 : 육상양식어업,육상종묘생산어업이 신고어업에서 허가어업으로 변경(어업의허가및신고등에관한규칙, 2009.6), 허가 갱신 포함 수치임.</t>
  </si>
  <si>
    <r>
      <t xml:space="preserve">42. </t>
    </r>
    <r>
      <rPr>
        <b/>
        <sz val="18"/>
        <color indexed="8"/>
        <rFont val="HY중고딕"/>
        <family val="1"/>
      </rPr>
      <t>어선어업허가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신고현황</t>
    </r>
    <r>
      <rPr>
        <b/>
        <sz val="18"/>
        <color indexed="8"/>
        <rFont val="Arial"/>
        <family val="2"/>
      </rPr>
      <t xml:space="preserve">  Permits and Notifications of Boat Fishing (Cont'd)</t>
    </r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</si>
  <si>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</si>
  <si>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</si>
  <si>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</si>
  <si>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</si>
  <si>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</si>
  <si>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</si>
  <si>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</si>
  <si>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</si>
  <si>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</si>
  <si>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</si>
  <si>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</si>
  <si>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</si>
  <si>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47. </t>
    </r>
    <r>
      <rPr>
        <b/>
        <sz val="18"/>
        <rFont val="굴림"/>
        <family val="3"/>
      </rPr>
      <t>수산업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협동조합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Fishery Cooperative Federation        </t>
    </r>
  </si>
  <si>
    <t>연중 융자실적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</si>
  <si>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</si>
  <si>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농산물</t>
    </r>
    <r>
      <rPr>
        <sz val="10"/>
        <rFont val="Arial"/>
        <family val="2"/>
      </rPr>
      <t xml:space="preserve"> Agricultural products</t>
    </r>
  </si>
  <si>
    <r>
      <rPr>
        <sz val="10"/>
        <rFont val="돋움"/>
        <family val="3"/>
      </rPr>
      <t>축산물</t>
    </r>
    <r>
      <rPr>
        <sz val="10"/>
        <rFont val="Arial"/>
        <family val="2"/>
      </rPr>
      <t xml:space="preserve"> Livestock products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</si>
  <si>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</si>
  <si>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r>
      <rPr>
        <sz val="10"/>
        <rFont val="굴림"/>
        <family val="3"/>
      </rPr>
      <t>유기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Organic</t>
    </r>
  </si>
  <si>
    <r>
      <rPr>
        <sz val="10"/>
        <rFont val="굴림"/>
        <family val="3"/>
      </rPr>
      <t xml:space="preserve">전환기
</t>
    </r>
    <r>
      <rPr>
        <sz val="10"/>
        <rFont val="Arial"/>
        <family val="2"/>
      </rPr>
      <t>Transition Period</t>
    </r>
  </si>
  <si>
    <r>
      <rPr>
        <sz val="10"/>
        <rFont val="굴림"/>
        <family val="3"/>
      </rPr>
      <t>무농약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Pesticide Free</t>
    </r>
  </si>
  <si>
    <r>
      <rPr>
        <sz val="10"/>
        <rFont val="굴림"/>
        <family val="3"/>
      </rPr>
      <t>저농약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농산물
</t>
    </r>
    <r>
      <rPr>
        <sz val="10"/>
        <rFont val="Arial"/>
        <family val="2"/>
      </rPr>
      <t>Low-Pesticide</t>
    </r>
  </si>
  <si>
    <r>
      <rPr>
        <sz val="10"/>
        <rFont val="돋움"/>
        <family val="3"/>
      </rPr>
      <t>합계</t>
    </r>
  </si>
  <si>
    <r>
      <rPr>
        <sz val="10"/>
        <rFont val="돋움"/>
        <family val="3"/>
      </rPr>
      <t xml:space="preserve">유기축산물
</t>
    </r>
    <r>
      <rPr>
        <sz val="10"/>
        <rFont val="Arial"/>
        <family val="2"/>
      </rPr>
      <t>Organic</t>
    </r>
  </si>
  <si>
    <r>
      <rPr>
        <sz val="10"/>
        <rFont val="돋움"/>
        <family val="3"/>
      </rPr>
      <t xml:space="preserve">무항생제축산물
</t>
    </r>
    <r>
      <rPr>
        <sz val="10"/>
        <rFont val="Arial"/>
        <family val="2"/>
      </rPr>
      <t>Antibiotic free</t>
    </r>
  </si>
  <si>
    <r>
      <rPr>
        <sz val="10"/>
        <rFont val="굴림"/>
        <family val="3"/>
      </rPr>
      <t>건수</t>
    </r>
  </si>
  <si>
    <r>
      <rPr>
        <sz val="10"/>
        <rFont val="굴림"/>
        <family val="3"/>
      </rPr>
      <t>농가수</t>
    </r>
  </si>
  <si>
    <r>
      <rPr>
        <sz val="10"/>
        <rFont val="굴림"/>
        <family val="3"/>
      </rPr>
      <t>면적</t>
    </r>
  </si>
  <si>
    <r>
      <rPr>
        <sz val="10"/>
        <rFont val="굴림"/>
        <family val="3"/>
      </rPr>
      <t>출하량</t>
    </r>
  </si>
  <si>
    <r>
      <rPr>
        <sz val="10"/>
        <rFont val="돋움"/>
        <family val="3"/>
      </rPr>
      <t>인증기관별</t>
    </r>
  </si>
  <si>
    <r>
      <rPr>
        <sz val="10"/>
        <rFont val="돋움"/>
        <family val="3"/>
      </rPr>
      <t>제주시</t>
    </r>
  </si>
  <si>
    <r>
      <rPr>
        <sz val="10"/>
        <rFont val="돋움"/>
        <family val="3"/>
      </rPr>
      <t>서귀포시</t>
    </r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</si>
  <si>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돋움"/>
        <family val="3"/>
      </rPr>
      <t>구근류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종자</t>
    </r>
    <r>
      <rPr>
        <sz val="10"/>
        <color indexed="8"/>
        <rFont val="Arial"/>
        <family val="2"/>
      </rPr>
      <t xml:space="preserve"> · </t>
    </r>
    <r>
      <rPr>
        <sz val="10"/>
        <color indexed="8"/>
        <rFont val="돋움"/>
        <family val="3"/>
      </rPr>
      <t>종묘류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포함</t>
    </r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</si>
</sst>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);[Red]\(#,##0\)"/>
    <numFmt numFmtId="179" formatCode="#,##0_ "/>
    <numFmt numFmtId="180" formatCode="#,##0_);\(#,##0\)"/>
    <numFmt numFmtId="181" formatCode="#,##0.00;[Red]#,##0.00"/>
    <numFmt numFmtId="182" formatCode="\(0\)"/>
    <numFmt numFmtId="183" formatCode="\-"/>
    <numFmt numFmtId="184" formatCode="#,##0;;\-;"/>
    <numFmt numFmtId="185" formatCode="#,##0.0;;\-;"/>
    <numFmt numFmtId="186" formatCode="#,##0.00;;\-;"/>
    <numFmt numFmtId="187" formatCode="#,##0;;\-\ \ ;"/>
    <numFmt numFmtId="188" formatCode="#,##0,;;\-\ \ ;"/>
    <numFmt numFmtId="189" formatCode="#,##0;&quot;△&quot;#,##0;\-;"/>
    <numFmt numFmtId="190" formatCode="#,##0;;\ \ \ \ \ \ \-\ \ ;"/>
    <numFmt numFmtId="191" formatCode="#,##0.0_ "/>
    <numFmt numFmtId="192" formatCode="#,##0.0_);[Red]\(#,##0.0\)"/>
    <numFmt numFmtId="193" formatCode="0_ "/>
    <numFmt numFmtId="194" formatCode="_-* #,##0.00_-;\-* #,##0.00_-;_-* &quot;-&quot;_-;_-@_-"/>
    <numFmt numFmtId="195" formatCode="#,##0.0"/>
    <numFmt numFmtId="196" formatCode="0_);[Red]\(0\)"/>
    <numFmt numFmtId="197" formatCode="_ * #,##0_ ;_ * \-#,##0_ ;_ * &quot;-&quot;_ ;_ @_ "/>
    <numFmt numFmtId="198" formatCode="_ * #,##0.00_ ;_ * \-#,##0.00_ ;_ * &quot;-&quot;??_ ;_ @_ "/>
    <numFmt numFmtId="199" formatCode="_ * #,##0.00_ ;_ * \-#,##0.00_ ;_ * &quot;-&quot;_ ;_ @_ "/>
    <numFmt numFmtId="200" formatCode="&quot;₩&quot;#,##0;&quot;₩&quot;&quot;₩&quot;\-#,##0"/>
    <numFmt numFmtId="201" formatCode="&quot;₩&quot;#,##0.00;&quot;₩&quot;\-#,##0.00"/>
    <numFmt numFmtId="202" formatCode="&quot;R$&quot;#,##0.00;&quot;R$&quot;\-#,##0.00"/>
    <numFmt numFmtId="203" formatCode="0.00_);[Red]\(0.00\)"/>
    <numFmt numFmtId="204" formatCode="0.00_ "/>
    <numFmt numFmtId="205" formatCode="0.0_);[Red]\(0.0\)"/>
    <numFmt numFmtId="206" formatCode="#,##0;;\-"/>
    <numFmt numFmtId="207" formatCode="0.E+00"/>
    <numFmt numFmtId="208" formatCode="0_);\(0\)"/>
    <numFmt numFmtId="209" formatCode="#,##0.00;;\-\ \ ;"/>
    <numFmt numFmtId="210" formatCode="#,##0.00_);[Red]\(#,##0.00\)"/>
    <numFmt numFmtId="211" formatCode="#,##0.000_);[Red]\(#,##0.000\)"/>
    <numFmt numFmtId="212" formatCode="#,##0.00_ "/>
    <numFmt numFmtId="213" formatCode="0.0"/>
    <numFmt numFmtId="21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5" formatCode="&quot;₩&quot;#,##0;[Red]&quot;₩&quot;&quot;₩&quot;\-#,##0"/>
    <numFmt numFmtId="216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0" formatCode="_-[$€-2]* #,##0.00_-;\-[$€-2]* #,##0.00_-;_-[$€-2]* &quot;-&quot;??_-"/>
    <numFmt numFmtId="221" formatCode="#,##0.000_ "/>
    <numFmt numFmtId="222" formatCode="0.0_ "/>
    <numFmt numFmtId="223" formatCode="#,##0.0;;\-\ \ ;"/>
    <numFmt numFmtId="224" formatCode="_-* #,##0.0_-;\-* #,##0.0_-;_-* &quot;-&quot;_-;_-@_-"/>
    <numFmt numFmtId="225" formatCode="[$-412]yyyy&quot;년&quot;\ m&quot;월&quot;\ d&quot;일&quot;\ dddd"/>
    <numFmt numFmtId="226" formatCode="[$-412]AM/PM\ h:mm:ss"/>
    <numFmt numFmtId="227" formatCode="0.000_ "/>
    <numFmt numFmtId="228" formatCode="#\ ###\ ##0;;\-;"/>
    <numFmt numFmtId="229" formatCode="#\ ##0\ \ ;;\-\ \ ;"/>
  </numFmts>
  <fonts count="109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sz val="22"/>
      <name val="Arial"/>
      <family val="2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굴림"/>
      <family val="3"/>
    </font>
    <font>
      <sz val="9"/>
      <name val="굴림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굴림"/>
      <family val="3"/>
    </font>
    <font>
      <sz val="10"/>
      <color indexed="8"/>
      <name val="HY중고딕"/>
      <family val="1"/>
    </font>
    <font>
      <sz val="9"/>
      <name val="굴림체"/>
      <family val="3"/>
    </font>
    <font>
      <sz val="8"/>
      <name val="바탕"/>
      <family val="1"/>
    </font>
    <font>
      <b/>
      <sz val="16"/>
      <name val="돋움"/>
      <family val="3"/>
    </font>
    <font>
      <b/>
      <sz val="18"/>
      <name val="돋움"/>
      <family val="3"/>
    </font>
    <font>
      <b/>
      <sz val="9"/>
      <name val="굴림체"/>
      <family val="3"/>
    </font>
    <font>
      <sz val="14"/>
      <name val="Arial"/>
      <family val="2"/>
    </font>
    <font>
      <b/>
      <sz val="12"/>
      <color indexed="8"/>
      <name val="HY중고딕"/>
      <family val="1"/>
    </font>
    <font>
      <b/>
      <sz val="12"/>
      <name val="HY중고딕"/>
      <family val="1"/>
    </font>
    <font>
      <b/>
      <vertAlign val="superscript"/>
      <sz val="18"/>
      <name val="Arial"/>
      <family val="2"/>
    </font>
    <font>
      <sz val="10"/>
      <name val="HY중고딕"/>
      <family val="1"/>
    </font>
    <font>
      <b/>
      <sz val="18"/>
      <name val="HY중고딕"/>
      <family val="1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0"/>
      <color indexed="63"/>
      <name val="굴림"/>
      <family val="3"/>
    </font>
    <font>
      <sz val="10"/>
      <color indexed="8"/>
      <name val="돋움"/>
      <family val="3"/>
    </font>
    <font>
      <sz val="9"/>
      <name val="바탕체"/>
      <family val="1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sz val="10"/>
      <color indexed="8"/>
      <name val="한양신명조,한컴돋움"/>
      <family val="3"/>
    </font>
    <font>
      <sz val="12"/>
      <name val="Arial"/>
      <family val="2"/>
    </font>
    <font>
      <sz val="12"/>
      <name val="굴림"/>
      <family val="3"/>
    </font>
    <font>
      <sz val="12"/>
      <name val="돋움"/>
      <family val="3"/>
    </font>
    <font>
      <b/>
      <sz val="18"/>
      <color indexed="8"/>
      <name val="HY중고딕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vertAlign val="superscript"/>
      <sz val="10"/>
      <name val="굴림"/>
      <family val="3"/>
    </font>
    <font>
      <sz val="10"/>
      <color indexed="10"/>
      <name val="굴림"/>
      <family val="3"/>
    </font>
    <font>
      <sz val="16"/>
      <name val="Arial"/>
      <family val="2"/>
    </font>
    <font>
      <b/>
      <sz val="18"/>
      <color indexed="8"/>
      <name val="굴림"/>
      <family val="3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b/>
      <sz val="11"/>
      <name val="돋움"/>
      <family val="3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9"/>
      <name val="굴림"/>
      <family val="3"/>
    </font>
    <font>
      <sz val="9"/>
      <name val="Arial"/>
      <family val="2"/>
    </font>
    <font>
      <sz val="9"/>
      <color indexed="10"/>
      <name val="굴림"/>
      <family val="3"/>
    </font>
    <font>
      <sz val="9"/>
      <color indexed="10"/>
      <name val="돋움"/>
      <family val="3"/>
    </font>
    <font>
      <sz val="11"/>
      <color indexed="8"/>
      <name val="굴림"/>
      <family val="3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9"/>
      <color rgb="FFFF0000"/>
      <name val="굴림"/>
      <family val="3"/>
    </font>
    <font>
      <sz val="9"/>
      <color rgb="FFFF0000"/>
      <name val="돋움"/>
      <family val="3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굴림"/>
      <family val="3"/>
    </font>
    <font>
      <sz val="11"/>
      <color theme="1"/>
      <name val="굴림"/>
      <family val="3"/>
    </font>
    <font>
      <b/>
      <sz val="10"/>
      <color rgb="FFFF0000"/>
      <name val="Arial"/>
      <family val="2"/>
    </font>
    <font>
      <sz val="10"/>
      <color rgb="FFFF0000"/>
      <name val="굴림"/>
      <family val="3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0" fillId="0" borderId="0" applyFill="0" applyBorder="0" applyAlignment="0">
      <protection/>
    </xf>
    <xf numFmtId="0" fontId="78" fillId="0" borderId="0">
      <alignment/>
      <protection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220" fontId="15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79" fillId="16" borderId="0" applyNumberFormat="0" applyBorder="0" applyAlignment="0" applyProtection="0"/>
    <xf numFmtId="0" fontId="80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79" fillId="16" borderId="3" applyNumberFormat="0" applyBorder="0" applyAlignment="0" applyProtection="0"/>
    <xf numFmtId="0" fontId="25" fillId="0" borderId="4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25" fillId="0" borderId="0">
      <alignment/>
      <protection/>
    </xf>
    <xf numFmtId="0" fontId="6" fillId="0" borderId="5" applyNumberFormat="0" applyFont="0" applyFill="0" applyAlignment="0" applyProtection="0"/>
    <xf numFmtId="0" fontId="81" fillId="0" borderId="6">
      <alignment horizontal="left"/>
      <protection/>
    </xf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7" applyNumberFormat="0" applyAlignment="0" applyProtection="0"/>
    <xf numFmtId="214" fontId="15" fillId="0" borderId="0">
      <alignment/>
      <protection locked="0"/>
    </xf>
    <xf numFmtId="0" fontId="73" fillId="0" borderId="0">
      <alignment/>
      <protection locked="0"/>
    </xf>
    <xf numFmtId="0" fontId="73" fillId="0" borderId="0">
      <alignment/>
      <protection locked="0"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202" fontId="15" fillId="0" borderId="0">
      <alignment/>
      <protection/>
    </xf>
    <xf numFmtId="0" fontId="33" fillId="3" borderId="0" applyNumberFormat="0" applyBorder="0" applyAlignment="0" applyProtection="0"/>
    <xf numFmtId="0" fontId="74" fillId="0" borderId="0">
      <alignment/>
      <protection locked="0"/>
    </xf>
    <xf numFmtId="0" fontId="74" fillId="0" borderId="0">
      <alignment/>
      <protection locked="0"/>
    </xf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0" fillId="22" borderId="8" applyNumberFormat="0" applyFont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5" fillId="0" borderId="0">
      <alignment vertical="center"/>
      <protection/>
    </xf>
    <xf numFmtId="9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4" borderId="9" applyNumberFormat="0" applyAlignment="0" applyProtection="0"/>
    <xf numFmtId="215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10">
      <alignment/>
      <protection/>
    </xf>
    <xf numFmtId="0" fontId="3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7" borderId="7" applyNumberFormat="0" applyAlignment="0" applyProtection="0"/>
    <xf numFmtId="4" fontId="74" fillId="0" borderId="0">
      <alignment/>
      <protection locked="0"/>
    </xf>
    <xf numFmtId="216" fontId="15" fillId="0" borderId="0">
      <alignment/>
      <protection locked="0"/>
    </xf>
    <xf numFmtId="0" fontId="7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21" borderId="16" applyNumberFormat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74" fillId="0" borderId="5">
      <alignment/>
      <protection locked="0"/>
    </xf>
    <xf numFmtId="218" fontId="15" fillId="0" borderId="0">
      <alignment/>
      <protection locked="0"/>
    </xf>
    <xf numFmtId="219" fontId="15" fillId="0" borderId="0">
      <alignment/>
      <protection locked="0"/>
    </xf>
  </cellStyleXfs>
  <cellXfs count="1563">
    <xf numFmtId="0" fontId="0" fillId="0" borderId="0" xfId="0" applyAlignment="1">
      <alignment/>
    </xf>
    <xf numFmtId="0" fontId="2" fillId="16" borderId="17" xfId="0" applyFont="1" applyFill="1" applyBorder="1" applyAlignment="1">
      <alignment horizontal="center" vertical="center" shrinkToFit="1"/>
    </xf>
    <xf numFmtId="0" fontId="2" fillId="16" borderId="0" xfId="0" applyFont="1" applyFill="1" applyAlignment="1">
      <alignment vertical="center"/>
    </xf>
    <xf numFmtId="0" fontId="4" fillId="0" borderId="0" xfId="145" applyFont="1" applyAlignment="1">
      <alignment horizontal="center" vertical="center"/>
      <protection/>
    </xf>
    <xf numFmtId="0" fontId="2" fillId="16" borderId="0" xfId="0" applyFont="1" applyFill="1" applyAlignment="1">
      <alignment horizontal="left"/>
    </xf>
    <xf numFmtId="49" fontId="59" fillId="0" borderId="0" xfId="107" applyNumberFormat="1" applyFont="1" applyFill="1" applyBorder="1" applyAlignment="1">
      <alignment horizontal="center" vertical="center"/>
    </xf>
    <xf numFmtId="0" fontId="59" fillId="0" borderId="18" xfId="139" applyFont="1" applyFill="1" applyBorder="1" applyAlignment="1">
      <alignment horizontal="center" vertical="center" shrinkToFit="1"/>
      <protection/>
    </xf>
    <xf numFmtId="0" fontId="59" fillId="0" borderId="0" xfId="139" applyFont="1" applyFill="1" applyAlignment="1">
      <alignment vertical="center"/>
      <protection/>
    </xf>
    <xf numFmtId="0" fontId="2" fillId="16" borderId="0" xfId="0" applyFont="1" applyFill="1" applyAlignment="1">
      <alignment/>
    </xf>
    <xf numFmtId="0" fontId="59" fillId="0" borderId="19" xfId="139" applyFont="1" applyFill="1" applyBorder="1" applyAlignment="1">
      <alignment horizontal="center" vertical="center" shrinkToFit="1"/>
      <protection/>
    </xf>
    <xf numFmtId="192" fontId="59" fillId="0" borderId="0" xfId="139" applyNumberFormat="1" applyFont="1" applyFill="1" applyBorder="1" applyAlignment="1">
      <alignment horizontal="center" vertical="center" shrinkToFit="1"/>
      <protection/>
    </xf>
    <xf numFmtId="178" fontId="59" fillId="0" borderId="0" xfId="139" applyNumberFormat="1" applyFont="1" applyFill="1" applyBorder="1" applyAlignment="1">
      <alignment horizontal="center" vertical="center" shrinkToFit="1"/>
      <protection/>
    </xf>
    <xf numFmtId="0" fontId="59" fillId="0" borderId="0" xfId="139" applyFont="1" applyFill="1" applyBorder="1" applyAlignment="1">
      <alignment vertical="center" shrinkToFit="1"/>
      <protection/>
    </xf>
    <xf numFmtId="0" fontId="59" fillId="0" borderId="0" xfId="139" applyFont="1" applyFill="1" applyBorder="1" applyAlignment="1">
      <alignment horizontal="center" vertical="center" shrinkToFit="1"/>
      <protection/>
    </xf>
    <xf numFmtId="205" fontId="59" fillId="0" borderId="0" xfId="139" applyNumberFormat="1" applyFont="1" applyFill="1" applyBorder="1" applyAlignment="1">
      <alignment horizontal="center" vertical="center" shrinkToFit="1"/>
      <protection/>
    </xf>
    <xf numFmtId="205" fontId="59" fillId="0" borderId="19" xfId="139" applyNumberFormat="1" applyFont="1" applyFill="1" applyBorder="1" applyAlignment="1">
      <alignment horizontal="center" vertical="center" shrinkToFit="1"/>
      <protection/>
    </xf>
    <xf numFmtId="0" fontId="6" fillId="0" borderId="0" xfId="139" applyFont="1" applyAlignment="1">
      <alignment vertical="center"/>
      <protection/>
    </xf>
    <xf numFmtId="0" fontId="0" fillId="0" borderId="0" xfId="139" applyFont="1" applyAlignment="1">
      <alignment vertical="center"/>
      <protection/>
    </xf>
    <xf numFmtId="0" fontId="6" fillId="0" borderId="0" xfId="139" applyAlignment="1">
      <alignment/>
      <protection/>
    </xf>
    <xf numFmtId="0" fontId="2" fillId="0" borderId="0" xfId="0" applyFont="1" applyAlignment="1">
      <alignment/>
    </xf>
    <xf numFmtId="0" fontId="0" fillId="0" borderId="0" xfId="145" applyFont="1" applyAlignment="1">
      <alignment vertical="center"/>
      <protection/>
    </xf>
    <xf numFmtId="0" fontId="6" fillId="0" borderId="0" xfId="145" applyFont="1" applyAlignment="1">
      <alignment vertical="center"/>
      <protection/>
    </xf>
    <xf numFmtId="0" fontId="6" fillId="0" borderId="0" xfId="145" applyAlignment="1">
      <alignment/>
      <protection/>
    </xf>
    <xf numFmtId="0" fontId="5" fillId="0" borderId="0" xfId="145" applyFont="1" applyAlignment="1">
      <alignment vertical="center"/>
      <protection/>
    </xf>
    <xf numFmtId="207" fontId="6" fillId="0" borderId="0" xfId="145" applyNumberFormat="1" applyAlignment="1">
      <alignment vertical="center"/>
      <protection/>
    </xf>
    <xf numFmtId="207" fontId="6" fillId="0" borderId="0" xfId="145" applyNumberFormat="1" applyBorder="1" applyAlignment="1">
      <alignment vertical="center"/>
      <protection/>
    </xf>
    <xf numFmtId="0" fontId="6" fillId="0" borderId="0" xfId="145" applyBorder="1" applyAlignment="1">
      <alignment/>
      <protection/>
    </xf>
    <xf numFmtId="0" fontId="4" fillId="0" borderId="0" xfId="145" applyFont="1" applyBorder="1" applyAlignment="1">
      <alignment horizontal="center" vertical="center"/>
      <protection/>
    </xf>
    <xf numFmtId="0" fontId="5" fillId="0" borderId="0" xfId="145" applyFont="1" applyAlignment="1">
      <alignment horizontal="center" vertical="center"/>
      <protection/>
    </xf>
    <xf numFmtId="179" fontId="59" fillId="0" borderId="0" xfId="107" applyNumberFormat="1" applyFont="1" applyBorder="1" applyAlignment="1">
      <alignment horizontal="center" vertical="center"/>
    </xf>
    <xf numFmtId="0" fontId="2" fillId="0" borderId="0" xfId="145" applyFont="1" applyAlignment="1">
      <alignment/>
      <protection/>
    </xf>
    <xf numFmtId="185" fontId="59" fillId="0" borderId="0" xfId="139" applyNumberFormat="1" applyFont="1" applyFill="1" applyBorder="1" applyAlignment="1">
      <alignment horizontal="right" vertical="center" shrinkToFit="1"/>
      <protection/>
    </xf>
    <xf numFmtId="184" fontId="59" fillId="0" borderId="0" xfId="139" applyNumberFormat="1" applyFont="1" applyFill="1" applyBorder="1" applyAlignment="1">
      <alignment horizontal="right" vertical="center" shrinkToFit="1"/>
      <protection/>
    </xf>
    <xf numFmtId="1" fontId="59" fillId="0" borderId="0" xfId="131" applyNumberFormat="1" applyFont="1" applyFill="1" applyBorder="1" applyAlignment="1">
      <alignment horizontal="center" vertical="center" shrinkToFit="1"/>
    </xf>
    <xf numFmtId="178" fontId="59" fillId="0" borderId="0" xfId="139" applyNumberFormat="1" applyFont="1" applyFill="1" applyBorder="1" applyAlignment="1">
      <alignment horizontal="right" vertical="center" shrinkToFit="1"/>
      <protection/>
    </xf>
    <xf numFmtId="185" fontId="59" fillId="0" borderId="18" xfId="139" applyNumberFormat="1" applyFont="1" applyFill="1" applyBorder="1" applyAlignment="1">
      <alignment horizontal="right" vertical="center" shrinkToFit="1"/>
      <protection/>
    </xf>
    <xf numFmtId="184" fontId="59" fillId="0" borderId="0" xfId="139" applyNumberFormat="1" applyFont="1" applyFill="1" applyBorder="1" applyAlignment="1">
      <alignment horizontal="right" vertical="center" indent="1" shrinkToFit="1"/>
      <protection/>
    </xf>
    <xf numFmtId="178" fontId="59" fillId="0" borderId="0" xfId="139" applyNumberFormat="1" applyFont="1" applyFill="1" applyBorder="1" applyAlignment="1">
      <alignment horizontal="right" vertical="center" indent="1" shrinkToFit="1"/>
      <protection/>
    </xf>
    <xf numFmtId="0" fontId="59" fillId="0" borderId="20" xfId="139" applyFont="1" applyFill="1" applyBorder="1" applyAlignment="1">
      <alignment horizontal="center" vertical="center" shrinkToFit="1"/>
      <protection/>
    </xf>
    <xf numFmtId="188" fontId="59" fillId="0" borderId="0" xfId="139" applyNumberFormat="1" applyFont="1" applyFill="1" applyBorder="1" applyAlignment="1">
      <alignment vertical="center"/>
      <protection/>
    </xf>
    <xf numFmtId="0" fontId="59" fillId="0" borderId="21" xfId="139" applyFont="1" applyFill="1" applyBorder="1" applyAlignment="1">
      <alignment horizontal="center" vertical="center" shrinkToFit="1"/>
      <protection/>
    </xf>
    <xf numFmtId="0" fontId="64" fillId="0" borderId="0" xfId="139" applyFont="1" applyFill="1" applyAlignment="1">
      <alignment horizontal="center" vertical="center"/>
      <protection/>
    </xf>
    <xf numFmtId="178" fontId="59" fillId="0" borderId="0" xfId="139" applyNumberFormat="1" applyFont="1" applyFill="1" applyBorder="1" applyAlignment="1">
      <alignment vertical="center"/>
      <protection/>
    </xf>
    <xf numFmtId="0" fontId="2" fillId="16" borderId="0" xfId="0" applyFont="1" applyFill="1" applyAlignment="1">
      <alignment horizontal="right"/>
    </xf>
    <xf numFmtId="0" fontId="10" fillId="0" borderId="0" xfId="139" applyFont="1" applyAlignment="1">
      <alignment vertical="center"/>
      <protection/>
    </xf>
    <xf numFmtId="0" fontId="12" fillId="0" borderId="22" xfId="139" applyFont="1" applyBorder="1" applyAlignment="1">
      <alignment horizontal="center" vertical="center" shrinkToFit="1"/>
      <protection/>
    </xf>
    <xf numFmtId="0" fontId="6" fillId="0" borderId="23" xfId="139" applyFont="1" applyBorder="1" applyAlignment="1">
      <alignment horizontal="center" vertical="center" shrinkToFit="1"/>
      <protection/>
    </xf>
    <xf numFmtId="0" fontId="6" fillId="0" borderId="19" xfId="139" applyFont="1" applyBorder="1" applyAlignment="1">
      <alignment horizontal="center" vertical="center" shrinkToFit="1"/>
      <protection/>
    </xf>
    <xf numFmtId="0" fontId="12" fillId="0" borderId="17" xfId="139" applyFont="1" applyBorder="1" applyAlignment="1">
      <alignment horizontal="center" vertical="center" shrinkToFit="1"/>
      <protection/>
    </xf>
    <xf numFmtId="0" fontId="6" fillId="0" borderId="17" xfId="139" applyFont="1" applyBorder="1" applyAlignment="1">
      <alignment horizontal="center" vertical="center" shrinkToFit="1"/>
      <protection/>
    </xf>
    <xf numFmtId="0" fontId="6" fillId="0" borderId="0" xfId="139" applyFont="1" applyBorder="1" applyAlignment="1">
      <alignment horizontal="center" vertical="center" shrinkToFit="1"/>
      <protection/>
    </xf>
    <xf numFmtId="0" fontId="6" fillId="0" borderId="24" xfId="139" applyFont="1" applyBorder="1" applyAlignment="1">
      <alignment horizontal="center" vertical="center" shrinkToFit="1"/>
      <protection/>
    </xf>
    <xf numFmtId="0" fontId="6" fillId="0" borderId="25" xfId="139" applyFont="1" applyBorder="1" applyAlignment="1">
      <alignment horizontal="center" vertical="center" shrinkToFit="1"/>
      <protection/>
    </xf>
    <xf numFmtId="0" fontId="6" fillId="0" borderId="26" xfId="139" applyFont="1" applyBorder="1" applyAlignment="1">
      <alignment horizontal="center" vertical="center" shrinkToFit="1"/>
      <protection/>
    </xf>
    <xf numFmtId="0" fontId="6" fillId="0" borderId="26" xfId="139" applyFont="1" applyBorder="1" applyAlignment="1" quotePrefix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139" applyFont="1" applyFill="1" applyBorder="1" applyAlignment="1">
      <alignment horizontal="center" vertical="center" shrinkToFit="1"/>
      <protection/>
    </xf>
    <xf numFmtId="0" fontId="2" fillId="0" borderId="0" xfId="139" applyFont="1" applyFill="1" applyBorder="1" applyAlignment="1">
      <alignment vertical="center"/>
      <protection/>
    </xf>
    <xf numFmtId="0" fontId="2" fillId="0" borderId="0" xfId="139" applyFont="1" applyFill="1" applyAlignment="1">
      <alignment vertical="center"/>
      <protection/>
    </xf>
    <xf numFmtId="0" fontId="59" fillId="0" borderId="19" xfId="142" applyFont="1" applyFill="1" applyBorder="1" applyAlignment="1">
      <alignment horizontal="center" vertical="center" shrinkToFit="1"/>
      <protection/>
    </xf>
    <xf numFmtId="0" fontId="59" fillId="0" borderId="18" xfId="142" applyFont="1" applyFill="1" applyBorder="1" applyAlignment="1">
      <alignment horizontal="center" vertical="center" shrinkToFit="1"/>
      <protection/>
    </xf>
    <xf numFmtId="0" fontId="59" fillId="0" borderId="0" xfId="142" applyFont="1" applyFill="1" applyAlignment="1">
      <alignment vertical="center"/>
      <protection/>
    </xf>
    <xf numFmtId="184" fontId="6" fillId="0" borderId="18" xfId="142" applyNumberFormat="1" applyFont="1" applyFill="1" applyBorder="1" applyAlignment="1">
      <alignment horizontal="center" vertical="center" shrinkToFit="1"/>
      <protection/>
    </xf>
    <xf numFmtId="184" fontId="6" fillId="0" borderId="0" xfId="142" applyNumberFormat="1" applyFont="1" applyFill="1" applyBorder="1" applyAlignment="1">
      <alignment horizontal="center" vertical="center" shrinkToFit="1"/>
      <protection/>
    </xf>
    <xf numFmtId="184" fontId="6" fillId="0" borderId="0" xfId="142" applyNumberFormat="1" applyFont="1" applyFill="1" applyBorder="1" applyAlignment="1">
      <alignment horizontal="center" vertical="center"/>
      <protection/>
    </xf>
    <xf numFmtId="184" fontId="6" fillId="0" borderId="19" xfId="142" applyNumberFormat="1" applyFont="1" applyFill="1" applyBorder="1" applyAlignment="1">
      <alignment horizontal="center" vertical="center" shrinkToFit="1"/>
      <protection/>
    </xf>
    <xf numFmtId="0" fontId="5" fillId="0" borderId="0" xfId="150" applyFont="1" applyAlignment="1">
      <alignment vertical="center"/>
      <protection/>
    </xf>
    <xf numFmtId="0" fontId="6" fillId="0" borderId="0" xfId="150" applyFont="1" applyBorder="1" applyAlignment="1">
      <alignment horizontal="right" vertical="center"/>
      <protection/>
    </xf>
    <xf numFmtId="0" fontId="6" fillId="0" borderId="0" xfId="150" applyFont="1" applyAlignment="1">
      <alignment vertical="center"/>
      <protection/>
    </xf>
    <xf numFmtId="0" fontId="6" fillId="0" borderId="27" xfId="150" applyFont="1" applyBorder="1" applyAlignment="1">
      <alignment horizontal="center" vertical="center"/>
      <protection/>
    </xf>
    <xf numFmtId="0" fontId="59" fillId="0" borderId="19" xfId="150" applyFont="1" applyFill="1" applyBorder="1" applyAlignment="1">
      <alignment horizontal="center" vertical="center"/>
      <protection/>
    </xf>
    <xf numFmtId="0" fontId="59" fillId="0" borderId="19" xfId="150" applyFont="1" applyBorder="1" applyAlignment="1">
      <alignment horizontal="center" vertical="center"/>
      <protection/>
    </xf>
    <xf numFmtId="0" fontId="59" fillId="0" borderId="18" xfId="150" applyFont="1" applyBorder="1" applyAlignment="1">
      <alignment horizontal="center" vertical="center"/>
      <protection/>
    </xf>
    <xf numFmtId="0" fontId="6" fillId="0" borderId="0" xfId="150">
      <alignment vertical="center"/>
      <protection/>
    </xf>
    <xf numFmtId="41" fontId="2" fillId="0" borderId="0" xfId="107" applyFont="1" applyBorder="1" applyAlignment="1">
      <alignment vertical="center"/>
    </xf>
    <xf numFmtId="0" fontId="2" fillId="0" borderId="0" xfId="150" applyFont="1">
      <alignment vertical="center"/>
      <protection/>
    </xf>
    <xf numFmtId="0" fontId="6" fillId="0" borderId="0" xfId="150" applyFont="1" applyFill="1" applyBorder="1" applyAlignment="1">
      <alignment horizontal="center" vertical="center"/>
      <protection/>
    </xf>
    <xf numFmtId="0" fontId="12" fillId="16" borderId="19" xfId="150" applyFont="1" applyFill="1" applyBorder="1" applyAlignment="1">
      <alignment horizontal="center" vertical="center" shrinkToFit="1"/>
      <protection/>
    </xf>
    <xf numFmtId="0" fontId="6" fillId="16" borderId="25" xfId="150" applyFont="1" applyFill="1" applyBorder="1" applyAlignment="1">
      <alignment horizontal="center" vertical="center" shrinkToFit="1"/>
      <protection/>
    </xf>
    <xf numFmtId="184" fontId="59" fillId="0" borderId="0" xfId="150" applyNumberFormat="1" applyFont="1" applyFill="1" applyBorder="1" applyAlignment="1">
      <alignment horizontal="center" vertical="center"/>
      <protection/>
    </xf>
    <xf numFmtId="184" fontId="59" fillId="0" borderId="19" xfId="150" applyNumberFormat="1" applyFont="1" applyFill="1" applyBorder="1" applyAlignment="1">
      <alignment horizontal="center" vertical="center"/>
      <protection/>
    </xf>
    <xf numFmtId="0" fontId="59" fillId="0" borderId="0" xfId="150" applyFont="1" applyFill="1" applyAlignment="1">
      <alignment vertical="center"/>
      <protection/>
    </xf>
    <xf numFmtId="0" fontId="59" fillId="0" borderId="19" xfId="150" applyFont="1" applyFill="1" applyBorder="1" applyAlignment="1">
      <alignment horizontal="center" vertical="center" shrinkToFit="1"/>
      <protection/>
    </xf>
    <xf numFmtId="0" fontId="59" fillId="0" borderId="0" xfId="150" applyFont="1" applyFill="1" applyBorder="1" applyAlignment="1">
      <alignment horizontal="center" vertical="center" shrinkToFit="1"/>
      <protection/>
    </xf>
    <xf numFmtId="0" fontId="60" fillId="0" borderId="0" xfId="150" applyFont="1" applyBorder="1" applyAlignment="1">
      <alignment horizontal="left" vertical="center"/>
      <protection/>
    </xf>
    <xf numFmtId="0" fontId="10" fillId="0" borderId="0" xfId="150" applyFont="1">
      <alignment vertical="center"/>
      <protection/>
    </xf>
    <xf numFmtId="0" fontId="6" fillId="0" borderId="0" xfId="150" applyFont="1" applyAlignment="1">
      <alignment vertical="center" shrinkToFit="1"/>
      <protection/>
    </xf>
    <xf numFmtId="0" fontId="6" fillId="0" borderId="0" xfId="150" applyFont="1" applyBorder="1" applyAlignment="1">
      <alignment vertical="center" shrinkToFit="1"/>
      <protection/>
    </xf>
    <xf numFmtId="0" fontId="6" fillId="0" borderId="0" xfId="150" applyFont="1" applyAlignment="1">
      <alignment horizontal="right" vertical="center"/>
      <protection/>
    </xf>
    <xf numFmtId="0" fontId="12" fillId="0" borderId="17" xfId="150" applyFont="1" applyBorder="1" applyAlignment="1">
      <alignment horizontal="center" vertical="center" shrinkToFit="1"/>
      <protection/>
    </xf>
    <xf numFmtId="0" fontId="12" fillId="0" borderId="17" xfId="150" applyFont="1" applyBorder="1" applyAlignment="1" quotePrefix="1">
      <alignment horizontal="center" vertical="center" shrinkToFit="1"/>
      <protection/>
    </xf>
    <xf numFmtId="0" fontId="12" fillId="0" borderId="23" xfId="150" applyFont="1" applyBorder="1" applyAlignment="1">
      <alignment horizontal="center" vertical="center" shrinkToFit="1"/>
      <protection/>
    </xf>
    <xf numFmtId="0" fontId="12" fillId="0" borderId="17" xfId="150" applyFont="1" applyFill="1" applyBorder="1" applyAlignment="1">
      <alignment horizontal="center" vertical="center" shrinkToFit="1"/>
      <protection/>
    </xf>
    <xf numFmtId="0" fontId="6" fillId="0" borderId="24" xfId="150" applyFont="1" applyBorder="1" applyAlignment="1">
      <alignment horizontal="center" vertical="center" shrinkToFit="1"/>
      <protection/>
    </xf>
    <xf numFmtId="0" fontId="12" fillId="0" borderId="24" xfId="150" applyFont="1" applyBorder="1" applyAlignment="1">
      <alignment horizontal="center" vertical="center" shrinkToFit="1"/>
      <protection/>
    </xf>
    <xf numFmtId="0" fontId="12" fillId="0" borderId="24" xfId="150" applyFont="1" applyBorder="1" applyAlignment="1" quotePrefix="1">
      <alignment horizontal="center" vertical="center" shrinkToFit="1"/>
      <protection/>
    </xf>
    <xf numFmtId="0" fontId="6" fillId="0" borderId="0" xfId="150" applyFont="1" applyBorder="1" applyAlignment="1">
      <alignment horizontal="center" vertical="center" shrinkToFit="1"/>
      <protection/>
    </xf>
    <xf numFmtId="0" fontId="12" fillId="0" borderId="24" xfId="150" applyFont="1" applyFill="1" applyBorder="1" applyAlignment="1">
      <alignment horizontal="center" vertical="center" shrinkToFit="1"/>
      <protection/>
    </xf>
    <xf numFmtId="0" fontId="6" fillId="0" borderId="18" xfId="150" applyFont="1" applyBorder="1" applyAlignment="1">
      <alignment horizontal="center" vertical="center" shrinkToFit="1"/>
      <protection/>
    </xf>
    <xf numFmtId="0" fontId="6" fillId="0" borderId="24" xfId="150" applyFont="1" applyFill="1" applyBorder="1" applyAlignment="1">
      <alignment horizontal="center" vertical="center" shrinkToFit="1"/>
      <protection/>
    </xf>
    <xf numFmtId="0" fontId="6" fillId="0" borderId="26" xfId="150" applyFont="1" applyBorder="1" applyAlignment="1">
      <alignment horizontal="center" vertical="center" shrinkToFit="1"/>
      <protection/>
    </xf>
    <xf numFmtId="0" fontId="6" fillId="0" borderId="27" xfId="150" applyFont="1" applyBorder="1" applyAlignment="1">
      <alignment horizontal="center" vertical="center" shrinkToFit="1"/>
      <protection/>
    </xf>
    <xf numFmtId="0" fontId="6" fillId="0" borderId="26" xfId="150" applyFont="1" applyFill="1" applyBorder="1" applyAlignment="1">
      <alignment horizontal="center" vertical="center" shrinkToFit="1"/>
      <protection/>
    </xf>
    <xf numFmtId="0" fontId="6" fillId="0" borderId="28" xfId="150" applyFont="1" applyBorder="1" applyAlignment="1">
      <alignment horizontal="center" vertical="center" shrinkToFit="1"/>
      <protection/>
    </xf>
    <xf numFmtId="0" fontId="59" fillId="0" borderId="0" xfId="150" applyFont="1" applyBorder="1" applyAlignment="1">
      <alignment vertical="center"/>
      <protection/>
    </xf>
    <xf numFmtId="206" fontId="59" fillId="0" borderId="18" xfId="107" applyNumberFormat="1" applyFont="1" applyFill="1" applyBorder="1" applyAlignment="1">
      <alignment horizontal="center" vertical="center"/>
    </xf>
    <xf numFmtId="178" fontId="59" fillId="0" borderId="0" xfId="107" applyNumberFormat="1" applyFont="1" applyFill="1" applyBorder="1" applyAlignment="1">
      <alignment vertical="center"/>
    </xf>
    <xf numFmtId="206" fontId="59" fillId="0" borderId="0" xfId="107" applyNumberFormat="1" applyFont="1" applyFill="1" applyBorder="1" applyAlignment="1">
      <alignment horizontal="center" vertical="center"/>
    </xf>
    <xf numFmtId="178" fontId="59" fillId="0" borderId="0" xfId="107" applyNumberFormat="1" applyFont="1" applyFill="1" applyBorder="1" applyAlignment="1">
      <alignment vertical="center" shrinkToFit="1"/>
    </xf>
    <xf numFmtId="0" fontId="6" fillId="0" borderId="0" xfId="150" applyAlignment="1">
      <alignment/>
      <protection/>
    </xf>
    <xf numFmtId="0" fontId="60" fillId="0" borderId="0" xfId="150" applyNumberFormat="1" applyFont="1" applyBorder="1" applyAlignment="1">
      <alignment vertical="center" wrapText="1"/>
      <protection/>
    </xf>
    <xf numFmtId="0" fontId="10" fillId="0" borderId="0" xfId="150" applyFont="1" applyAlignment="1">
      <alignment vertical="center"/>
      <protection/>
    </xf>
    <xf numFmtId="0" fontId="12" fillId="16" borderId="17" xfId="150" applyFont="1" applyFill="1" applyBorder="1" applyAlignment="1">
      <alignment horizontal="center" vertical="center" shrinkToFit="1"/>
      <protection/>
    </xf>
    <xf numFmtId="0" fontId="12" fillId="16" borderId="22" xfId="150" applyFont="1" applyFill="1" applyBorder="1" applyAlignment="1">
      <alignment horizontal="center" vertical="center" shrinkToFit="1"/>
      <protection/>
    </xf>
    <xf numFmtId="0" fontId="6" fillId="0" borderId="17" xfId="150" applyFont="1" applyBorder="1" applyAlignment="1">
      <alignment horizontal="center" vertical="center" shrinkToFit="1"/>
      <protection/>
    </xf>
    <xf numFmtId="0" fontId="12" fillId="0" borderId="29" xfId="150" applyFont="1" applyBorder="1" applyAlignment="1">
      <alignment horizontal="center" vertical="center" shrinkToFit="1"/>
      <protection/>
    </xf>
    <xf numFmtId="0" fontId="59" fillId="0" borderId="0" xfId="150" applyFont="1" applyFill="1" applyBorder="1" applyAlignment="1">
      <alignment horizontal="center" vertical="center"/>
      <protection/>
    </xf>
    <xf numFmtId="0" fontId="6" fillId="0" borderId="0" xfId="150" applyFont="1" applyAlignment="1">
      <alignment/>
      <protection/>
    </xf>
    <xf numFmtId="0" fontId="6" fillId="0" borderId="0" xfId="150" applyFont="1" applyBorder="1" applyAlignment="1">
      <alignment/>
      <protection/>
    </xf>
    <xf numFmtId="0" fontId="59" fillId="0" borderId="18" xfId="150" applyFont="1" applyFill="1" applyBorder="1" applyAlignment="1">
      <alignment horizontal="center" vertical="center"/>
      <protection/>
    </xf>
    <xf numFmtId="0" fontId="4" fillId="0" borderId="0" xfId="150" applyFont="1" applyAlignment="1">
      <alignment vertical="center"/>
      <protection/>
    </xf>
    <xf numFmtId="0" fontId="2" fillId="0" borderId="17" xfId="150" applyFont="1" applyBorder="1" applyAlignment="1">
      <alignment horizontal="center" vertical="center"/>
      <protection/>
    </xf>
    <xf numFmtId="0" fontId="2" fillId="0" borderId="23" xfId="150" applyFont="1" applyBorder="1" applyAlignment="1">
      <alignment horizontal="center" vertical="center"/>
      <protection/>
    </xf>
    <xf numFmtId="0" fontId="6" fillId="0" borderId="26" xfId="150" applyFont="1" applyBorder="1" applyAlignment="1">
      <alignment horizontal="center" vertical="center"/>
      <protection/>
    </xf>
    <xf numFmtId="206" fontId="59" fillId="0" borderId="18" xfId="150" applyNumberFormat="1" applyFont="1" applyBorder="1" applyAlignment="1">
      <alignment horizontal="center" vertical="center"/>
      <protection/>
    </xf>
    <xf numFmtId="184" fontId="59" fillId="0" borderId="0" xfId="150" applyNumberFormat="1" applyFont="1" applyBorder="1" applyAlignment="1">
      <alignment horizontal="center" vertical="center"/>
      <protection/>
    </xf>
    <xf numFmtId="0" fontId="6" fillId="0" borderId="0" xfId="150" applyAlignment="1">
      <alignment shrinkToFit="1"/>
      <protection/>
    </xf>
    <xf numFmtId="0" fontId="6" fillId="0" borderId="0" xfId="0" applyFont="1" applyFill="1" applyAlignment="1">
      <alignment horizontal="right" vertical="center"/>
    </xf>
    <xf numFmtId="0" fontId="6" fillId="0" borderId="0" xfId="150" applyFill="1" applyAlignment="1">
      <alignment vertical="center"/>
      <protection/>
    </xf>
    <xf numFmtId="0" fontId="2" fillId="0" borderId="23" xfId="150" applyFont="1" applyBorder="1" applyAlignment="1" quotePrefix="1">
      <alignment horizontal="center" vertical="center" shrinkToFit="1"/>
      <protection/>
    </xf>
    <xf numFmtId="0" fontId="2" fillId="0" borderId="17" xfId="150" applyFont="1" applyBorder="1" applyAlignment="1">
      <alignment horizontal="center" vertical="center" shrinkToFit="1"/>
      <protection/>
    </xf>
    <xf numFmtId="0" fontId="2" fillId="0" borderId="23" xfId="150" applyFont="1" applyBorder="1" applyAlignment="1">
      <alignment horizontal="center" vertical="center" wrapText="1" shrinkToFit="1"/>
      <protection/>
    </xf>
    <xf numFmtId="0" fontId="2" fillId="0" borderId="17" xfId="150" applyFont="1" applyBorder="1" applyAlignment="1">
      <alignment horizontal="center" vertical="center" wrapText="1" shrinkToFit="1"/>
      <protection/>
    </xf>
    <xf numFmtId="0" fontId="2" fillId="0" borderId="17" xfId="150" applyFont="1" applyBorder="1" applyAlignment="1" quotePrefix="1">
      <alignment horizontal="center" vertical="center" wrapText="1" shrinkToFit="1"/>
      <protection/>
    </xf>
    <xf numFmtId="0" fontId="6" fillId="0" borderId="18" xfId="150" applyFont="1" applyFill="1" applyBorder="1" applyAlignment="1">
      <alignment horizontal="center" vertical="center" wrapText="1" shrinkToFit="1"/>
      <protection/>
    </xf>
    <xf numFmtId="0" fontId="6" fillId="0" borderId="24" xfId="150" applyFont="1" applyFill="1" applyBorder="1" applyAlignment="1">
      <alignment horizontal="center" vertical="center" wrapText="1" shrinkToFit="1"/>
      <protection/>
    </xf>
    <xf numFmtId="0" fontId="2" fillId="0" borderId="29" xfId="150" applyFont="1" applyBorder="1" applyAlignment="1">
      <alignment horizontal="center" vertical="center" wrapText="1" shrinkToFit="1"/>
      <protection/>
    </xf>
    <xf numFmtId="0" fontId="6" fillId="0" borderId="26" xfId="150" applyFont="1" applyBorder="1" applyAlignment="1">
      <alignment horizontal="center" vertical="center" wrapText="1" shrinkToFit="1"/>
      <protection/>
    </xf>
    <xf numFmtId="0" fontId="6" fillId="0" borderId="27" xfId="150" applyFont="1" applyBorder="1" applyAlignment="1">
      <alignment horizontal="center" vertical="center" wrapText="1" shrinkToFit="1"/>
      <protection/>
    </xf>
    <xf numFmtId="0" fontId="6" fillId="0" borderId="28" xfId="150" applyFont="1" applyBorder="1" applyAlignment="1">
      <alignment horizontal="center" vertical="center" wrapText="1" shrinkToFit="1"/>
      <protection/>
    </xf>
    <xf numFmtId="184" fontId="6" fillId="0" borderId="18" xfId="150" applyNumberFormat="1" applyFont="1" applyFill="1" applyBorder="1" applyAlignment="1">
      <alignment horizontal="center" vertical="center" shrinkToFit="1"/>
      <protection/>
    </xf>
    <xf numFmtId="184" fontId="6" fillId="0" borderId="0" xfId="150" applyNumberFormat="1" applyFont="1" applyFill="1" applyBorder="1" applyAlignment="1">
      <alignment horizontal="center" vertical="center" shrinkToFit="1"/>
      <protection/>
    </xf>
    <xf numFmtId="184" fontId="6" fillId="0" borderId="19" xfId="150" applyNumberFormat="1" applyFont="1" applyFill="1" applyBorder="1" applyAlignment="1">
      <alignment horizontal="center" vertical="center" shrinkToFit="1"/>
      <protection/>
    </xf>
    <xf numFmtId="0" fontId="4" fillId="0" borderId="0" xfId="143" applyFont="1" applyAlignment="1">
      <alignment horizontal="center" vertical="center"/>
      <protection/>
    </xf>
    <xf numFmtId="0" fontId="6" fillId="0" borderId="0" xfId="143" applyFont="1" applyAlignment="1">
      <alignment vertical="center"/>
      <protection/>
    </xf>
    <xf numFmtId="0" fontId="6" fillId="0" borderId="0" xfId="143" applyFont="1" applyAlignment="1">
      <alignment horizontal="right" vertical="center"/>
      <protection/>
    </xf>
    <xf numFmtId="0" fontId="2" fillId="0" borderId="17" xfId="143" applyFont="1" applyBorder="1" applyAlignment="1">
      <alignment horizontal="center" vertical="center"/>
      <protection/>
    </xf>
    <xf numFmtId="0" fontId="59" fillId="0" borderId="19" xfId="143" applyFont="1" applyBorder="1" applyAlignment="1">
      <alignment horizontal="center" vertical="center"/>
      <protection/>
    </xf>
    <xf numFmtId="0" fontId="59" fillId="0" borderId="18" xfId="143" applyFont="1" applyBorder="1" applyAlignment="1">
      <alignment horizontal="center" vertical="center"/>
      <protection/>
    </xf>
    <xf numFmtId="0" fontId="2" fillId="16" borderId="0" xfId="143" applyFont="1" applyFill="1" applyBorder="1" applyAlignment="1">
      <alignment vertical="center"/>
      <protection/>
    </xf>
    <xf numFmtId="0" fontId="6" fillId="16" borderId="0" xfId="143" applyFont="1" applyFill="1" applyBorder="1" applyAlignment="1">
      <alignment vertical="center"/>
      <protection/>
    </xf>
    <xf numFmtId="0" fontId="6" fillId="16" borderId="0" xfId="143" applyFont="1" applyFill="1" applyAlignment="1">
      <alignment vertical="center"/>
      <protection/>
    </xf>
    <xf numFmtId="0" fontId="6" fillId="0" borderId="0" xfId="143" applyAlignment="1">
      <alignment shrinkToFit="1"/>
      <protection/>
    </xf>
    <xf numFmtId="0" fontId="6" fillId="0" borderId="0" xfId="143">
      <alignment vertical="center"/>
      <protection/>
    </xf>
    <xf numFmtId="0" fontId="5" fillId="0" borderId="0" xfId="143" applyFont="1" applyAlignment="1">
      <alignment vertical="center"/>
      <protection/>
    </xf>
    <xf numFmtId="0" fontId="12" fillId="0" borderId="17" xfId="143" applyFont="1" applyBorder="1" applyAlignment="1">
      <alignment horizontal="center" vertical="center"/>
      <protection/>
    </xf>
    <xf numFmtId="0" fontId="6" fillId="0" borderId="26" xfId="143" applyFont="1" applyBorder="1" applyAlignment="1">
      <alignment horizontal="center" vertical="center" shrinkToFit="1"/>
      <protection/>
    </xf>
    <xf numFmtId="41" fontId="59" fillId="0" borderId="0" xfId="107" applyFont="1" applyBorder="1" applyAlignment="1">
      <alignment horizontal="center" vertical="center"/>
    </xf>
    <xf numFmtId="0" fontId="59" fillId="0" borderId="0" xfId="143" applyFont="1" applyBorder="1" applyAlignment="1">
      <alignment horizontal="center" vertical="center"/>
      <protection/>
    </xf>
    <xf numFmtId="0" fontId="0" fillId="0" borderId="0" xfId="143" applyFont="1" applyAlignment="1">
      <alignment shrinkToFit="1"/>
      <protection/>
    </xf>
    <xf numFmtId="0" fontId="5" fillId="0" borderId="0" xfId="143" applyFont="1">
      <alignment vertical="center"/>
      <protection/>
    </xf>
    <xf numFmtId="0" fontId="2" fillId="0" borderId="23" xfId="143" applyFont="1" applyBorder="1" applyAlignment="1">
      <alignment horizontal="center" vertical="center"/>
      <protection/>
    </xf>
    <xf numFmtId="0" fontId="6" fillId="0" borderId="0" xfId="143" applyFill="1" applyBorder="1" applyAlignment="1">
      <alignment shrinkToFit="1"/>
      <protection/>
    </xf>
    <xf numFmtId="206" fontId="59" fillId="0" borderId="0" xfId="107" applyNumberFormat="1" applyFont="1" applyBorder="1" applyAlignment="1">
      <alignment horizontal="right" vertical="center"/>
    </xf>
    <xf numFmtId="3" fontId="59" fillId="0" borderId="0" xfId="143" applyNumberFormat="1" applyFont="1" applyBorder="1" applyAlignment="1">
      <alignment horizontal="right" vertical="center"/>
      <protection/>
    </xf>
    <xf numFmtId="3" fontId="59" fillId="0" borderId="0" xfId="128" applyNumberFormat="1" applyFont="1" applyBorder="1" applyAlignment="1">
      <alignment horizontal="right" vertical="center"/>
    </xf>
    <xf numFmtId="0" fontId="2" fillId="0" borderId="0" xfId="143" applyFont="1" applyFill="1" applyBorder="1" applyAlignment="1">
      <alignment vertical="center"/>
      <protection/>
    </xf>
    <xf numFmtId="0" fontId="6" fillId="0" borderId="0" xfId="143" applyFill="1" applyAlignment="1">
      <alignment shrinkToFit="1"/>
      <protection/>
    </xf>
    <xf numFmtId="0" fontId="2" fillId="0" borderId="0" xfId="143" applyFont="1" applyAlignment="1">
      <alignment vertical="center"/>
      <protection/>
    </xf>
    <xf numFmtId="0" fontId="2" fillId="0" borderId="26" xfId="143" applyFont="1" applyBorder="1" applyAlignment="1">
      <alignment horizontal="center" vertical="center"/>
      <protection/>
    </xf>
    <xf numFmtId="0" fontId="2" fillId="0" borderId="27" xfId="143" applyFont="1" applyBorder="1" applyAlignment="1" quotePrefix="1">
      <alignment horizontal="center" vertical="center"/>
      <protection/>
    </xf>
    <xf numFmtId="0" fontId="2" fillId="0" borderId="26" xfId="143" applyFont="1" applyBorder="1" applyAlignment="1" quotePrefix="1">
      <alignment horizontal="center" vertical="center"/>
      <protection/>
    </xf>
    <xf numFmtId="0" fontId="2" fillId="0" borderId="27" xfId="143" applyFont="1" applyBorder="1" applyAlignment="1">
      <alignment horizontal="center" vertical="center"/>
      <protection/>
    </xf>
    <xf numFmtId="0" fontId="60" fillId="0" borderId="19" xfId="143" applyFont="1" applyFill="1" applyBorder="1" applyAlignment="1">
      <alignment horizontal="center" vertical="center"/>
      <protection/>
    </xf>
    <xf numFmtId="178" fontId="60" fillId="0" borderId="18" xfId="107" applyNumberFormat="1" applyFont="1" applyFill="1" applyBorder="1" applyAlignment="1">
      <alignment horizontal="center" vertical="center"/>
    </xf>
    <xf numFmtId="178" fontId="60" fillId="0" borderId="0" xfId="107" applyNumberFormat="1" applyFont="1" applyFill="1" applyBorder="1" applyAlignment="1">
      <alignment horizontal="center" vertical="center"/>
    </xf>
    <xf numFmtId="3" fontId="60" fillId="0" borderId="0" xfId="127" applyNumberFormat="1" applyFont="1" applyFill="1" applyBorder="1" applyAlignment="1">
      <alignment horizontal="centerContinuous" vertical="center"/>
    </xf>
    <xf numFmtId="0" fontId="60" fillId="0" borderId="18" xfId="143" applyFont="1" applyFill="1" applyBorder="1" applyAlignment="1">
      <alignment horizontal="center" vertical="center"/>
      <protection/>
    </xf>
    <xf numFmtId="0" fontId="60" fillId="0" borderId="0" xfId="143" applyFont="1" applyFill="1" applyBorder="1" applyAlignment="1">
      <alignment vertical="center"/>
      <protection/>
    </xf>
    <xf numFmtId="0" fontId="5" fillId="0" borderId="0" xfId="144" applyFont="1" applyAlignment="1">
      <alignment vertical="center"/>
      <protection/>
    </xf>
    <xf numFmtId="0" fontId="6" fillId="0" borderId="0" xfId="144" applyFont="1" applyAlignment="1">
      <alignment vertical="center"/>
      <protection/>
    </xf>
    <xf numFmtId="0" fontId="6" fillId="0" borderId="0" xfId="144" applyFont="1" applyAlignment="1">
      <alignment vertical="center" shrinkToFit="1"/>
      <protection/>
    </xf>
    <xf numFmtId="0" fontId="6" fillId="0" borderId="0" xfId="144" applyFont="1" applyAlignment="1" quotePrefix="1">
      <alignment horizontal="right" vertical="center"/>
      <protection/>
    </xf>
    <xf numFmtId="0" fontId="12" fillId="0" borderId="29" xfId="144" applyFont="1" applyBorder="1" applyAlignment="1">
      <alignment horizontal="center" vertical="center" shrinkToFit="1"/>
      <protection/>
    </xf>
    <xf numFmtId="0" fontId="12" fillId="0" borderId="17" xfId="144" applyFont="1" applyBorder="1" applyAlignment="1">
      <alignment horizontal="center" vertical="center" shrinkToFit="1"/>
      <protection/>
    </xf>
    <xf numFmtId="0" fontId="6" fillId="0" borderId="0" xfId="144" applyFont="1" applyBorder="1" applyAlignment="1">
      <alignment horizontal="center" vertical="center" shrinkToFit="1"/>
      <protection/>
    </xf>
    <xf numFmtId="0" fontId="6" fillId="0" borderId="18" xfId="144" applyFont="1" applyBorder="1" applyAlignment="1">
      <alignment horizontal="center" vertical="center" shrinkToFit="1"/>
      <protection/>
    </xf>
    <xf numFmtId="0" fontId="6" fillId="0" borderId="24" xfId="144" applyFont="1" applyBorder="1" applyAlignment="1">
      <alignment horizontal="center" vertical="center" shrinkToFit="1"/>
      <protection/>
    </xf>
    <xf numFmtId="0" fontId="6" fillId="0" borderId="27" xfId="144" applyFont="1" applyBorder="1" applyAlignment="1">
      <alignment horizontal="center" vertical="center" shrinkToFit="1"/>
      <protection/>
    </xf>
    <xf numFmtId="0" fontId="6" fillId="0" borderId="26" xfId="144" applyFont="1" applyBorder="1" applyAlignment="1">
      <alignment horizontal="center" vertical="center" shrinkToFit="1"/>
      <protection/>
    </xf>
    <xf numFmtId="0" fontId="6" fillId="0" borderId="26" xfId="144" applyFont="1" applyBorder="1" applyAlignment="1" quotePrefix="1">
      <alignment horizontal="center" vertical="center" shrinkToFit="1"/>
      <protection/>
    </xf>
    <xf numFmtId="0" fontId="6" fillId="0" borderId="28" xfId="144" applyFont="1" applyBorder="1" applyAlignment="1">
      <alignment horizontal="center" vertical="center" wrapText="1" shrinkToFit="1"/>
      <protection/>
    </xf>
    <xf numFmtId="0" fontId="6" fillId="0" borderId="28" xfId="144" applyFont="1" applyBorder="1" applyAlignment="1">
      <alignment horizontal="center" vertical="center" shrinkToFit="1"/>
      <protection/>
    </xf>
    <xf numFmtId="0" fontId="59" fillId="0" borderId="19" xfId="144" applyFont="1" applyBorder="1" applyAlignment="1">
      <alignment horizontal="center" vertical="center"/>
      <protection/>
    </xf>
    <xf numFmtId="0" fontId="59" fillId="0" borderId="18" xfId="144" applyFont="1" applyBorder="1" applyAlignment="1">
      <alignment horizontal="center" vertical="center"/>
      <protection/>
    </xf>
    <xf numFmtId="0" fontId="59" fillId="0" borderId="0" xfId="144" applyFont="1" applyBorder="1" applyAlignment="1">
      <alignment vertical="center"/>
      <protection/>
    </xf>
    <xf numFmtId="0" fontId="6" fillId="0" borderId="0" xfId="144">
      <alignment vertical="center"/>
      <protection/>
    </xf>
    <xf numFmtId="0" fontId="2" fillId="0" borderId="0" xfId="144" applyFont="1" applyFill="1" applyAlignment="1">
      <alignment vertical="center" shrinkToFit="1"/>
      <protection/>
    </xf>
    <xf numFmtId="0" fontId="2" fillId="0" borderId="0" xfId="144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6" fillId="0" borderId="0" xfId="143" applyFont="1" applyBorder="1" applyAlignment="1">
      <alignment vertical="center"/>
      <protection/>
    </xf>
    <xf numFmtId="0" fontId="6" fillId="0" borderId="0" xfId="143" applyFont="1" applyAlignment="1">
      <alignment vertical="center" shrinkToFit="1"/>
      <protection/>
    </xf>
    <xf numFmtId="0" fontId="6" fillId="0" borderId="0" xfId="143" applyFont="1" applyBorder="1" applyAlignment="1">
      <alignment horizontal="right" vertical="center"/>
      <protection/>
    </xf>
    <xf numFmtId="0" fontId="59" fillId="0" borderId="18" xfId="143" applyFont="1" applyFill="1" applyBorder="1" applyAlignment="1">
      <alignment horizontal="center" vertical="center" shrinkToFit="1"/>
      <protection/>
    </xf>
    <xf numFmtId="0" fontId="6" fillId="0" borderId="0" xfId="143" applyAlignment="1">
      <alignment/>
      <protection/>
    </xf>
    <xf numFmtId="184" fontId="6" fillId="0" borderId="0" xfId="143" applyNumberFormat="1" applyFont="1" applyFill="1" applyBorder="1" applyAlignment="1">
      <alignment horizontal="center" vertical="center" shrinkToFit="1"/>
      <protection/>
    </xf>
    <xf numFmtId="184" fontId="6" fillId="0" borderId="19" xfId="143" applyNumberFormat="1" applyFont="1" applyFill="1" applyBorder="1" applyAlignment="1">
      <alignment horizontal="center" vertical="center" shrinkToFit="1"/>
      <protection/>
    </xf>
    <xf numFmtId="179" fontId="59" fillId="0" borderId="0" xfId="107" applyNumberFormat="1" applyFont="1" applyFill="1" applyBorder="1" applyAlignment="1">
      <alignment horizontal="center" vertical="center"/>
    </xf>
    <xf numFmtId="0" fontId="59" fillId="0" borderId="18" xfId="143" applyNumberFormat="1" applyFont="1" applyFill="1" applyBorder="1" applyAlignment="1">
      <alignment horizontal="center" vertical="center"/>
      <protection/>
    </xf>
    <xf numFmtId="0" fontId="59" fillId="0" borderId="0" xfId="143" applyNumberFormat="1" applyFont="1" applyFill="1" applyBorder="1" applyAlignment="1">
      <alignment horizontal="center" vertical="center"/>
      <protection/>
    </xf>
    <xf numFmtId="0" fontId="59" fillId="0" borderId="19" xfId="14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143" applyFont="1" applyFill="1" applyAlignment="1">
      <alignment vertical="center"/>
      <protection/>
    </xf>
    <xf numFmtId="0" fontId="5" fillId="0" borderId="0" xfId="139" applyFont="1" applyAlignment="1">
      <alignment vertical="center"/>
      <protection/>
    </xf>
    <xf numFmtId="0" fontId="6" fillId="0" borderId="0" xfId="139" applyFont="1" applyBorder="1" applyAlignment="1">
      <alignment vertical="center"/>
      <protection/>
    </xf>
    <xf numFmtId="0" fontId="6" fillId="0" borderId="0" xfId="139" applyFont="1" applyAlignment="1">
      <alignment vertical="center" shrinkToFit="1"/>
      <protection/>
    </xf>
    <xf numFmtId="0" fontId="6" fillId="0" borderId="0" xfId="139" applyFont="1" applyBorder="1" applyAlignment="1" quotePrefix="1">
      <alignment horizontal="right" vertical="center"/>
      <protection/>
    </xf>
    <xf numFmtId="0" fontId="12" fillId="0" borderId="24" xfId="139" applyFont="1" applyBorder="1" applyAlignment="1">
      <alignment horizontal="center" vertical="center" shrinkToFit="1"/>
      <protection/>
    </xf>
    <xf numFmtId="0" fontId="12" fillId="0" borderId="0" xfId="139" applyFont="1" applyBorder="1" applyAlignment="1">
      <alignment horizontal="center" vertical="center" shrinkToFit="1"/>
      <protection/>
    </xf>
    <xf numFmtId="0" fontId="6" fillId="0" borderId="27" xfId="139" applyFont="1" applyBorder="1" applyAlignment="1" quotePrefix="1">
      <alignment horizontal="center" vertical="center" shrinkToFit="1"/>
      <protection/>
    </xf>
    <xf numFmtId="0" fontId="59" fillId="0" borderId="0" xfId="139" applyFont="1" applyAlignment="1">
      <alignment vertical="center"/>
      <protection/>
    </xf>
    <xf numFmtId="184" fontId="6" fillId="0" borderId="18" xfId="139" applyNumberFormat="1" applyFont="1" applyFill="1" applyBorder="1" applyAlignment="1">
      <alignment horizontal="center" vertical="center" shrinkToFit="1"/>
      <protection/>
    </xf>
    <xf numFmtId="186" fontId="6" fillId="0" borderId="0" xfId="139" applyNumberFormat="1" applyFont="1" applyFill="1" applyBorder="1" applyAlignment="1">
      <alignment horizontal="center" vertical="center" shrinkToFit="1"/>
      <protection/>
    </xf>
    <xf numFmtId="179" fontId="6" fillId="0" borderId="0" xfId="139" applyNumberFormat="1" applyFont="1" applyFill="1" applyBorder="1" applyAlignment="1">
      <alignment horizontal="center" vertical="center"/>
      <protection/>
    </xf>
    <xf numFmtId="193" fontId="6" fillId="0" borderId="0" xfId="139" applyNumberFormat="1" applyFont="1" applyFill="1" applyBorder="1" applyAlignment="1">
      <alignment horizontal="center" vertical="center" shrinkToFit="1"/>
      <protection/>
    </xf>
    <xf numFmtId="184" fontId="6" fillId="0" borderId="19" xfId="139" applyNumberFormat="1" applyFont="1" applyFill="1" applyBorder="1" applyAlignment="1">
      <alignment horizontal="center" vertical="center" shrinkToFit="1"/>
      <protection/>
    </xf>
    <xf numFmtId="184" fontId="0" fillId="0" borderId="0" xfId="139" applyNumberFormat="1" applyFont="1" applyAlignment="1">
      <alignment vertical="center"/>
      <protection/>
    </xf>
    <xf numFmtId="184" fontId="5" fillId="0" borderId="0" xfId="139" applyNumberFormat="1" applyFont="1" applyAlignment="1">
      <alignment vertical="center"/>
      <protection/>
    </xf>
    <xf numFmtId="41" fontId="5" fillId="0" borderId="0" xfId="107" applyFont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143" applyFont="1" applyFill="1" applyAlignment="1">
      <alignment vertical="center"/>
      <protection/>
    </xf>
    <xf numFmtId="0" fontId="2" fillId="0" borderId="0" xfId="143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16" borderId="0" xfId="0" applyFont="1" applyFill="1" applyAlignment="1">
      <alignment shrinkToFit="1"/>
    </xf>
    <xf numFmtId="192" fontId="59" fillId="0" borderId="0" xfId="139" applyNumberFormat="1" applyFont="1" applyFill="1" applyBorder="1" applyAlignment="1">
      <alignment horizontal="right" vertical="center" shrinkToFit="1"/>
      <protection/>
    </xf>
    <xf numFmtId="0" fontId="60" fillId="0" borderId="0" xfId="150" applyFont="1" applyBorder="1" applyAlignment="1">
      <alignment vertical="center"/>
      <protection/>
    </xf>
    <xf numFmtId="0" fontId="60" fillId="0" borderId="23" xfId="150" applyNumberFormat="1" applyFont="1" applyBorder="1" applyAlignment="1">
      <alignment vertical="center" wrapText="1"/>
      <protection/>
    </xf>
    <xf numFmtId="0" fontId="2" fillId="0" borderId="0" xfId="150" applyFont="1" applyAlignment="1">
      <alignment vertical="center"/>
      <protection/>
    </xf>
    <xf numFmtId="0" fontId="6" fillId="0" borderId="19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wrapText="1" indent="1" shrinkToFit="1"/>
    </xf>
    <xf numFmtId="0" fontId="6" fillId="0" borderId="18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 wrapText="1" indent="1"/>
    </xf>
    <xf numFmtId="176" fontId="6" fillId="0" borderId="0" xfId="0" applyNumberFormat="1" applyFont="1" applyFill="1" applyBorder="1" applyAlignment="1">
      <alignment horizontal="right" vertical="center" wrapText="1" indent="1"/>
    </xf>
    <xf numFmtId="176" fontId="6" fillId="0" borderId="19" xfId="0" applyNumberFormat="1" applyFont="1" applyFill="1" applyBorder="1" applyAlignment="1">
      <alignment horizontal="right" vertical="center" wrapText="1" indent="1"/>
    </xf>
    <xf numFmtId="176" fontId="6" fillId="0" borderId="18" xfId="0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0" fontId="2" fillId="16" borderId="0" xfId="148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 wrapText="1" indent="1" shrinkToFit="1"/>
    </xf>
    <xf numFmtId="178" fontId="6" fillId="0" borderId="0" xfId="0" applyNumberFormat="1" applyFont="1" applyFill="1" applyBorder="1" applyAlignment="1">
      <alignment horizontal="right" vertical="center" wrapText="1" indent="1" shrinkToFit="1"/>
    </xf>
    <xf numFmtId="176" fontId="6" fillId="0" borderId="0" xfId="0" applyNumberFormat="1" applyFont="1" applyFill="1" applyBorder="1" applyAlignment="1">
      <alignment horizontal="right" vertical="center" wrapText="1" indent="1" shrinkToFit="1"/>
    </xf>
    <xf numFmtId="176" fontId="6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19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Alignment="1">
      <alignment horizontal="right" vertical="center" wrapText="1" indent="1" shrinkToFit="1"/>
    </xf>
    <xf numFmtId="0" fontId="6" fillId="0" borderId="18" xfId="0" applyFont="1" applyFill="1" applyBorder="1" applyAlignment="1">
      <alignment horizontal="center" vertical="center" shrinkToFit="1"/>
    </xf>
    <xf numFmtId="187" fontId="6" fillId="0" borderId="0" xfId="0" applyNumberFormat="1" applyFont="1" applyFill="1" applyAlignment="1">
      <alignment horizontal="right" vertical="center" wrapText="1" indent="2" shrinkToFit="1"/>
    </xf>
    <xf numFmtId="187" fontId="6" fillId="0" borderId="0" xfId="0" applyNumberFormat="1" applyFont="1" applyFill="1" applyAlignment="1">
      <alignment horizontal="right" vertical="center" wrapText="1" indent="1" shrinkToFit="1"/>
    </xf>
    <xf numFmtId="187" fontId="6" fillId="0" borderId="27" xfId="0" applyNumberFormat="1" applyFont="1" applyFill="1" applyBorder="1" applyAlignment="1">
      <alignment horizontal="right" vertical="center" wrapText="1" indent="1" shrinkToFit="1"/>
    </xf>
    <xf numFmtId="184" fontId="6" fillId="0" borderId="18" xfId="0" applyNumberFormat="1" applyFont="1" applyFill="1" applyBorder="1" applyAlignment="1">
      <alignment horizontal="right" vertical="center" wrapText="1" indent="1" shrinkToFit="1"/>
    </xf>
    <xf numFmtId="184" fontId="9" fillId="0" borderId="27" xfId="0" applyNumberFormat="1" applyFont="1" applyFill="1" applyBorder="1" applyAlignment="1">
      <alignment horizontal="center" vertical="center" shrinkToFit="1"/>
    </xf>
    <xf numFmtId="0" fontId="60" fillId="0" borderId="0" xfId="150" applyNumberFormat="1" applyFont="1" applyBorder="1" applyAlignment="1">
      <alignment vertical="center"/>
      <protection/>
    </xf>
    <xf numFmtId="0" fontId="6" fillId="0" borderId="0" xfId="0" applyFont="1" applyFill="1" applyBorder="1" applyAlignment="1">
      <alignment horizontal="right" vertical="center" wrapText="1" indent="1"/>
    </xf>
    <xf numFmtId="178" fontId="6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4" xfId="150" applyFont="1" applyBorder="1" applyAlignment="1" quotePrefix="1">
      <alignment horizontal="center" vertical="center" shrinkToFit="1"/>
      <protection/>
    </xf>
    <xf numFmtId="0" fontId="2" fillId="0" borderId="24" xfId="150" applyFont="1" applyBorder="1" applyAlignment="1">
      <alignment horizontal="center" vertical="center" shrinkToFit="1"/>
      <protection/>
    </xf>
    <xf numFmtId="184" fontId="6" fillId="0" borderId="0" xfId="0" applyNumberFormat="1" applyFont="1" applyFill="1" applyBorder="1" applyAlignment="1">
      <alignment horizontal="right" vertical="center" wrapText="1" indent="1"/>
    </xf>
    <xf numFmtId="178" fontId="6" fillId="0" borderId="0" xfId="0" applyNumberFormat="1" applyFont="1" applyFill="1" applyBorder="1" applyAlignment="1">
      <alignment horizontal="right" vertical="center" wrapText="1" indent="1"/>
    </xf>
    <xf numFmtId="0" fontId="12" fillId="0" borderId="24" xfId="144" applyFont="1" applyBorder="1" applyAlignment="1">
      <alignment horizontal="center" vertical="center" shrinkToFit="1"/>
      <protection/>
    </xf>
    <xf numFmtId="0" fontId="6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right" vertical="center" wrapText="1" indent="1"/>
    </xf>
    <xf numFmtId="179" fontId="6" fillId="0" borderId="0" xfId="0" applyNumberFormat="1" applyFont="1" applyFill="1" applyBorder="1" applyAlignment="1">
      <alignment horizontal="right" vertical="center" wrapText="1" indent="1"/>
    </xf>
    <xf numFmtId="181" fontId="6" fillId="0" borderId="0" xfId="0" applyNumberFormat="1" applyFont="1" applyFill="1" applyBorder="1" applyAlignment="1">
      <alignment horizontal="right" vertical="center" wrapText="1" indent="1" shrinkToFit="1"/>
    </xf>
    <xf numFmtId="176" fontId="6" fillId="0" borderId="18" xfId="0" applyNumberFormat="1" applyFont="1" applyFill="1" applyBorder="1" applyAlignment="1">
      <alignment horizontal="right" vertical="center" wrapText="1" indent="1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84" fontId="6" fillId="0" borderId="23" xfId="0" applyNumberFormat="1" applyFont="1" applyFill="1" applyBorder="1" applyAlignment="1">
      <alignment horizontal="right" vertical="center" wrapText="1" indent="1" shrinkToFit="1"/>
    </xf>
    <xf numFmtId="178" fontId="6" fillId="0" borderId="18" xfId="0" applyNumberFormat="1" applyFont="1" applyFill="1" applyBorder="1" applyAlignment="1">
      <alignment horizontal="right" vertical="center" wrapText="1" indent="1"/>
    </xf>
    <xf numFmtId="4" fontId="6" fillId="0" borderId="0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 vertical="center" wrapText="1" indent="1" shrinkToFit="1"/>
    </xf>
    <xf numFmtId="0" fontId="6" fillId="0" borderId="29" xfId="0" applyFont="1" applyFill="1" applyBorder="1" applyAlignment="1">
      <alignment horizontal="right" vertical="center" wrapText="1" indent="1"/>
    </xf>
    <xf numFmtId="194" fontId="6" fillId="0" borderId="23" xfId="108" applyNumberFormat="1" applyFont="1" applyFill="1" applyBorder="1" applyAlignment="1">
      <alignment horizontal="right" vertical="center" wrapText="1" indent="1"/>
    </xf>
    <xf numFmtId="0" fontId="6" fillId="0" borderId="23" xfId="0" applyFont="1" applyFill="1" applyBorder="1" applyAlignment="1">
      <alignment horizontal="right" vertical="center" wrapText="1" indent="1"/>
    </xf>
    <xf numFmtId="212" fontId="6" fillId="0" borderId="23" xfId="0" applyNumberFormat="1" applyFont="1" applyFill="1" applyBorder="1" applyAlignment="1">
      <alignment horizontal="right" vertical="center" wrapText="1" indent="1"/>
    </xf>
    <xf numFmtId="204" fontId="6" fillId="0" borderId="22" xfId="0" applyNumberFormat="1" applyFont="1" applyFill="1" applyBorder="1" applyAlignment="1">
      <alignment horizontal="right" vertical="center" wrapText="1" indent="1"/>
    </xf>
    <xf numFmtId="0" fontId="6" fillId="0" borderId="18" xfId="0" applyFont="1" applyFill="1" applyBorder="1" applyAlignment="1">
      <alignment horizontal="right" vertical="center" wrapText="1" indent="1"/>
    </xf>
    <xf numFmtId="194" fontId="6" fillId="0" borderId="0" xfId="108" applyNumberFormat="1" applyFont="1" applyFill="1" applyBorder="1" applyAlignment="1">
      <alignment horizontal="right" vertical="center" wrapText="1" indent="1"/>
    </xf>
    <xf numFmtId="212" fontId="6" fillId="0" borderId="0" xfId="0" applyNumberFormat="1" applyFont="1" applyFill="1" applyBorder="1" applyAlignment="1">
      <alignment horizontal="right" vertical="center" wrapText="1" indent="1"/>
    </xf>
    <xf numFmtId="204" fontId="6" fillId="0" borderId="19" xfId="0" applyNumberFormat="1" applyFont="1" applyFill="1" applyBorder="1" applyAlignment="1">
      <alignment horizontal="right" vertical="center" wrapText="1" indent="1"/>
    </xf>
    <xf numFmtId="3" fontId="6" fillId="0" borderId="18" xfId="0" applyNumberFormat="1" applyFont="1" applyFill="1" applyBorder="1" applyAlignment="1">
      <alignment horizontal="right" vertical="center" wrapText="1" indent="1"/>
    </xf>
    <xf numFmtId="187" fontId="6" fillId="0" borderId="18" xfId="0" applyNumberFormat="1" applyFont="1" applyFill="1" applyBorder="1" applyAlignment="1">
      <alignment horizontal="right" vertical="center" wrapText="1" indent="1" shrinkToFit="1"/>
    </xf>
    <xf numFmtId="187" fontId="6" fillId="0" borderId="0" xfId="0" applyNumberFormat="1" applyFont="1" applyFill="1" applyBorder="1" applyAlignment="1">
      <alignment horizontal="right" vertical="center" wrapText="1" indent="1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9" xfId="141" applyFont="1" applyFill="1" applyBorder="1" applyAlignment="1">
      <alignment horizontal="center" vertical="center" shrinkToFit="1"/>
      <protection/>
    </xf>
    <xf numFmtId="0" fontId="6" fillId="0" borderId="18" xfId="141" applyFont="1" applyFill="1" applyBorder="1" applyAlignment="1">
      <alignment horizontal="center" vertical="center" shrinkToFit="1"/>
      <protection/>
    </xf>
    <xf numFmtId="0" fontId="10" fillId="0" borderId="0" xfId="139" applyFont="1" applyFill="1" applyBorder="1" applyAlignment="1">
      <alignment vertical="center"/>
      <protection/>
    </xf>
    <xf numFmtId="0" fontId="6" fillId="0" borderId="27" xfId="139" applyFont="1" applyFill="1" applyBorder="1" applyAlignment="1" quotePrefix="1">
      <alignment horizontal="left" vertical="center"/>
      <protection/>
    </xf>
    <xf numFmtId="0" fontId="6" fillId="0" borderId="27" xfId="139" applyFont="1" applyFill="1" applyBorder="1" applyAlignment="1">
      <alignment vertical="center"/>
      <protection/>
    </xf>
    <xf numFmtId="0" fontId="6" fillId="0" borderId="27" xfId="139" applyFont="1" applyFill="1" applyBorder="1" applyAlignment="1">
      <alignment horizontal="right" vertical="center"/>
      <protection/>
    </xf>
    <xf numFmtId="0" fontId="6" fillId="0" borderId="0" xfId="139" applyFont="1" applyFill="1" applyAlignment="1">
      <alignment vertical="center"/>
      <protection/>
    </xf>
    <xf numFmtId="0" fontId="6" fillId="0" borderId="23" xfId="139" applyFont="1" applyFill="1" applyBorder="1" applyAlignment="1">
      <alignment horizontal="center" vertical="center"/>
      <protection/>
    </xf>
    <xf numFmtId="0" fontId="12" fillId="0" borderId="19" xfId="139" applyFont="1" applyFill="1" applyBorder="1" applyAlignment="1">
      <alignment horizontal="center" vertical="center"/>
      <protection/>
    </xf>
    <xf numFmtId="0" fontId="6" fillId="0" borderId="27" xfId="139" applyFont="1" applyFill="1" applyBorder="1" applyAlignment="1">
      <alignment horizontal="center" vertical="center"/>
      <protection/>
    </xf>
    <xf numFmtId="0" fontId="6" fillId="0" borderId="28" xfId="139" applyFont="1" applyFill="1" applyBorder="1" applyAlignment="1">
      <alignment horizontal="center" vertical="center"/>
      <protection/>
    </xf>
    <xf numFmtId="0" fontId="2" fillId="0" borderId="24" xfId="139" applyFont="1" applyFill="1" applyBorder="1" applyAlignment="1">
      <alignment horizontal="center" vertical="center"/>
      <protection/>
    </xf>
    <xf numFmtId="0" fontId="2" fillId="0" borderId="17" xfId="139" applyFont="1" applyFill="1" applyBorder="1" applyAlignment="1">
      <alignment horizontal="center" vertical="center"/>
      <protection/>
    </xf>
    <xf numFmtId="0" fontId="6" fillId="0" borderId="17" xfId="139" applyFont="1" applyFill="1" applyBorder="1" applyAlignment="1">
      <alignment horizontal="center" vertical="center"/>
      <protection/>
    </xf>
    <xf numFmtId="0" fontId="2" fillId="0" borderId="17" xfId="139" applyFont="1" applyFill="1" applyBorder="1" applyAlignment="1">
      <alignment horizontal="centerContinuous" vertical="center"/>
      <protection/>
    </xf>
    <xf numFmtId="0" fontId="2" fillId="0" borderId="22" xfId="139" applyFont="1" applyFill="1" applyBorder="1" applyAlignment="1">
      <alignment horizontal="center" vertical="center"/>
      <protection/>
    </xf>
    <xf numFmtId="0" fontId="6" fillId="0" borderId="24" xfId="139" applyFont="1" applyFill="1" applyBorder="1" applyAlignment="1">
      <alignment horizontal="center" vertical="center"/>
      <protection/>
    </xf>
    <xf numFmtId="0" fontId="6" fillId="0" borderId="0" xfId="139" applyFont="1" applyFill="1" applyAlignment="1">
      <alignment horizontal="center" vertical="center"/>
      <protection/>
    </xf>
    <xf numFmtId="0" fontId="6" fillId="0" borderId="26" xfId="139" applyFont="1" applyFill="1" applyBorder="1" applyAlignment="1">
      <alignment horizontal="center" vertical="center"/>
      <protection/>
    </xf>
    <xf numFmtId="0" fontId="59" fillId="0" borderId="19" xfId="126" applyFont="1" applyFill="1" applyBorder="1" applyAlignment="1">
      <alignment horizontal="center" vertical="center"/>
    </xf>
    <xf numFmtId="189" fontId="59" fillId="0" borderId="0" xfId="107" applyNumberFormat="1" applyFont="1" applyFill="1" applyBorder="1" applyAlignment="1">
      <alignment horizontal="center" vertical="center"/>
    </xf>
    <xf numFmtId="178" fontId="59" fillId="0" borderId="0" xfId="107" applyNumberFormat="1" applyFont="1" applyFill="1" applyBorder="1" applyAlignment="1">
      <alignment horizontal="center" vertical="center"/>
    </xf>
    <xf numFmtId="0" fontId="60" fillId="0" borderId="0" xfId="139" applyFont="1" applyFill="1" applyAlignment="1">
      <alignment vertical="center"/>
      <protection/>
    </xf>
    <xf numFmtId="0" fontId="5" fillId="0" borderId="0" xfId="139" applyFont="1" applyFill="1" applyAlignment="1">
      <alignment vertical="center"/>
      <protection/>
    </xf>
    <xf numFmtId="0" fontId="6" fillId="0" borderId="18" xfId="139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0" xfId="148" applyFont="1" applyFill="1" applyAlignment="1">
      <alignment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19" xfId="139" applyFont="1" applyFill="1" applyBorder="1" applyAlignment="1">
      <alignment horizontal="center" vertical="center" shrinkToFit="1"/>
      <protection/>
    </xf>
    <xf numFmtId="0" fontId="0" fillId="0" borderId="0" xfId="139" applyFont="1" applyFill="1">
      <alignment vertical="center"/>
      <protection/>
    </xf>
    <xf numFmtId="0" fontId="6" fillId="0" borderId="27" xfId="139" applyFont="1" applyFill="1" applyBorder="1" applyAlignment="1" quotePrefix="1">
      <alignment horizontal="right" vertical="center"/>
      <protection/>
    </xf>
    <xf numFmtId="0" fontId="6" fillId="0" borderId="0" xfId="139" applyFont="1" applyFill="1">
      <alignment vertical="center"/>
      <protection/>
    </xf>
    <xf numFmtId="0" fontId="2" fillId="0" borderId="23" xfId="139" applyFont="1" applyFill="1" applyBorder="1" applyAlignment="1">
      <alignment horizontal="center" vertical="center"/>
      <protection/>
    </xf>
    <xf numFmtId="0" fontId="6" fillId="0" borderId="30" xfId="139" applyFont="1" applyFill="1" applyBorder="1" applyAlignment="1">
      <alignment horizontal="center" vertical="center" shrinkToFit="1"/>
      <protection/>
    </xf>
    <xf numFmtId="0" fontId="6" fillId="0" borderId="19" xfId="139" applyFont="1" applyFill="1" applyBorder="1" applyAlignment="1">
      <alignment vertical="center"/>
      <protection/>
    </xf>
    <xf numFmtId="0" fontId="6" fillId="0" borderId="24" xfId="139" applyFont="1" applyFill="1" applyBorder="1" applyAlignment="1">
      <alignment vertical="center"/>
      <protection/>
    </xf>
    <xf numFmtId="0" fontId="2" fillId="0" borderId="19" xfId="139" applyFont="1" applyFill="1" applyBorder="1" applyAlignment="1">
      <alignment horizontal="center" vertical="center"/>
      <protection/>
    </xf>
    <xf numFmtId="0" fontId="6" fillId="0" borderId="0" xfId="139" applyFill="1" applyAlignment="1">
      <alignment horizontal="center" vertical="center"/>
      <protection/>
    </xf>
    <xf numFmtId="0" fontId="6" fillId="0" borderId="26" xfId="139" applyFont="1" applyFill="1" applyBorder="1" applyAlignment="1" quotePrefix="1">
      <alignment horizontal="center" vertical="center"/>
      <protection/>
    </xf>
    <xf numFmtId="0" fontId="6" fillId="0" borderId="25" xfId="139" applyFont="1" applyFill="1" applyBorder="1" applyAlignment="1" quotePrefix="1">
      <alignment horizontal="center" vertical="center"/>
      <protection/>
    </xf>
    <xf numFmtId="185" fontId="2" fillId="0" borderId="0" xfId="0" applyNumberFormat="1" applyFont="1" applyFill="1" applyAlignment="1">
      <alignment vertical="center"/>
    </xf>
    <xf numFmtId="0" fontId="0" fillId="0" borderId="0" xfId="139" applyFont="1" applyFill="1" applyAlignment="1">
      <alignment vertical="center"/>
      <protection/>
    </xf>
    <xf numFmtId="0" fontId="6" fillId="0" borderId="0" xfId="139" applyFill="1" applyAlignment="1">
      <alignment vertical="center"/>
      <protection/>
    </xf>
    <xf numFmtId="0" fontId="6" fillId="0" borderId="0" xfId="139" applyFill="1" applyAlignment="1">
      <alignment/>
      <protection/>
    </xf>
    <xf numFmtId="0" fontId="13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shrinkToFit="1"/>
    </xf>
    <xf numFmtId="0" fontId="6" fillId="0" borderId="17" xfId="0" applyFont="1" applyFill="1" applyBorder="1" applyAlignment="1" quotePrefix="1">
      <alignment horizontal="center" shrinkToFit="1"/>
    </xf>
    <xf numFmtId="0" fontId="6" fillId="0" borderId="23" xfId="0" applyFont="1" applyFill="1" applyBorder="1" applyAlignment="1" quotePrefix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6" fillId="0" borderId="17" xfId="0" applyFont="1" applyFill="1" applyBorder="1" applyAlignment="1" quotePrefix="1">
      <alignment horizontal="center" vertical="center" shrinkToFit="1"/>
    </xf>
    <xf numFmtId="190" fontId="6" fillId="0" borderId="0" xfId="0" applyNumberFormat="1" applyFont="1" applyFill="1" applyBorder="1" applyAlignment="1">
      <alignment horizontal="right" vertical="center" wrapText="1" indent="2"/>
    </xf>
    <xf numFmtId="190" fontId="6" fillId="0" borderId="0" xfId="0" applyNumberFormat="1" applyFont="1" applyFill="1" applyBorder="1" applyAlignment="1">
      <alignment horizontal="right" vertical="center" wrapText="1" indent="1"/>
    </xf>
    <xf numFmtId="176" fontId="6" fillId="0" borderId="0" xfId="0" applyNumberFormat="1" applyFont="1" applyFill="1" applyAlignment="1">
      <alignment horizontal="right" vertical="center" wrapText="1" indent="1"/>
    </xf>
    <xf numFmtId="185" fontId="6" fillId="0" borderId="0" xfId="0" applyNumberFormat="1" applyFont="1" applyFill="1" applyAlignment="1">
      <alignment horizontal="center" vertical="center"/>
    </xf>
    <xf numFmtId="185" fontId="1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vertical="center" shrinkToFit="1"/>
    </xf>
    <xf numFmtId="0" fontId="5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89" fontId="6" fillId="0" borderId="0" xfId="107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quotePrefix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 quotePrefix="1">
      <alignment horizontal="right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31" xfId="0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right" vertical="center" wrapText="1" indent="1" shrinkToFit="1"/>
    </xf>
    <xf numFmtId="184" fontId="6" fillId="0" borderId="27" xfId="0" applyNumberFormat="1" applyFont="1" applyFill="1" applyBorder="1" applyAlignment="1">
      <alignment horizontal="right" vertical="center" wrapText="1" indent="1" shrinkToFit="1"/>
    </xf>
    <xf numFmtId="184" fontId="9" fillId="0" borderId="0" xfId="0" applyNumberFormat="1" applyFont="1" applyFill="1" applyAlignment="1">
      <alignment horizontal="right" vertical="center" wrapText="1" inden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1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 quotePrefix="1">
      <alignment horizontal="center" vertical="center" shrinkToFit="1"/>
    </xf>
    <xf numFmtId="0" fontId="6" fillId="0" borderId="3" xfId="0" applyFont="1" applyFill="1" applyBorder="1" applyAlignment="1" quotePrefix="1">
      <alignment horizontal="center"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centerContinuous" vertical="center" shrinkToFit="1"/>
    </xf>
    <xf numFmtId="0" fontId="6" fillId="0" borderId="0" xfId="0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horizontal="right" vertical="center" wrapText="1" indent="1" shrinkToFit="1"/>
    </xf>
    <xf numFmtId="0" fontId="6" fillId="0" borderId="27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0" fontId="6" fillId="0" borderId="22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0" xfId="139" applyFont="1" applyFill="1" applyAlignment="1">
      <alignment vertical="center" shrinkToFit="1"/>
      <protection/>
    </xf>
    <xf numFmtId="0" fontId="6" fillId="0" borderId="22" xfId="139" applyFont="1" applyFill="1" applyBorder="1" applyAlignment="1">
      <alignment vertical="center" shrinkToFit="1"/>
      <protection/>
    </xf>
    <xf numFmtId="0" fontId="6" fillId="0" borderId="29" xfId="139" applyFont="1" applyFill="1" applyBorder="1" applyAlignment="1">
      <alignment vertical="center" shrinkToFit="1"/>
      <protection/>
    </xf>
    <xf numFmtId="0" fontId="12" fillId="0" borderId="19" xfId="139" applyFont="1" applyFill="1" applyBorder="1" applyAlignment="1">
      <alignment horizontal="center" vertical="center" shrinkToFit="1"/>
      <protection/>
    </xf>
    <xf numFmtId="0" fontId="2" fillId="0" borderId="17" xfId="139" applyFont="1" applyFill="1" applyBorder="1" applyAlignment="1">
      <alignment horizontal="center" vertical="center" shrinkToFit="1"/>
      <protection/>
    </xf>
    <xf numFmtId="0" fontId="2" fillId="0" borderId="0" xfId="139" applyFont="1" applyFill="1" applyAlignment="1">
      <alignment horizontal="center" vertical="center" shrinkToFit="1"/>
      <protection/>
    </xf>
    <xf numFmtId="0" fontId="6" fillId="0" borderId="0" xfId="139" applyFont="1" applyFill="1" applyAlignment="1">
      <alignment horizontal="center" vertical="center" shrinkToFit="1"/>
      <protection/>
    </xf>
    <xf numFmtId="0" fontId="6" fillId="0" borderId="25" xfId="139" applyFont="1" applyFill="1" applyBorder="1" applyAlignment="1">
      <alignment vertical="center" shrinkToFit="1"/>
      <protection/>
    </xf>
    <xf numFmtId="0" fontId="6" fillId="0" borderId="26" xfId="139" applyFont="1" applyFill="1" applyBorder="1" applyAlignment="1">
      <alignment horizontal="center" vertical="center" shrinkToFit="1"/>
      <protection/>
    </xf>
    <xf numFmtId="0" fontId="6" fillId="0" borderId="26" xfId="139" applyFont="1" applyFill="1" applyBorder="1" applyAlignment="1">
      <alignment horizontal="center" vertical="center" wrapText="1" shrinkToFit="1"/>
      <protection/>
    </xf>
    <xf numFmtId="0" fontId="6" fillId="0" borderId="3" xfId="139" applyFont="1" applyFill="1" applyBorder="1" applyAlignment="1" quotePrefix="1">
      <alignment horizontal="center" vertical="center" shrinkToFit="1"/>
      <protection/>
    </xf>
    <xf numFmtId="0" fontId="6" fillId="0" borderId="28" xfId="139" applyFont="1" applyFill="1" applyBorder="1" applyAlignment="1">
      <alignment vertical="center" shrinkToFit="1"/>
      <protection/>
    </xf>
    <xf numFmtId="0" fontId="59" fillId="0" borderId="18" xfId="139" applyFont="1" applyFill="1" applyBorder="1" applyAlignment="1">
      <alignment horizontal="center" vertical="center"/>
      <protection/>
    </xf>
    <xf numFmtId="0" fontId="6" fillId="0" borderId="27" xfId="139" applyFont="1" applyFill="1" applyBorder="1" applyAlignment="1">
      <alignment horizontal="left" vertical="center"/>
      <protection/>
    </xf>
    <xf numFmtId="0" fontId="6" fillId="0" borderId="23" xfId="139" applyFont="1" applyFill="1" applyBorder="1" applyAlignment="1">
      <alignment horizontal="center" vertical="center" shrinkToFit="1"/>
      <protection/>
    </xf>
    <xf numFmtId="0" fontId="2" fillId="0" borderId="22" xfId="139" applyFont="1" applyFill="1" applyBorder="1" applyAlignment="1">
      <alignment horizontal="center" vertical="center" shrinkToFit="1"/>
      <protection/>
    </xf>
    <xf numFmtId="0" fontId="6" fillId="0" borderId="24" xfId="139" applyFont="1" applyFill="1" applyBorder="1" applyAlignment="1">
      <alignment horizontal="center" vertical="center" shrinkToFit="1"/>
      <protection/>
    </xf>
    <xf numFmtId="0" fontId="2" fillId="0" borderId="24" xfId="139" applyFont="1" applyFill="1" applyBorder="1" applyAlignment="1">
      <alignment horizontal="center" vertical="center" shrinkToFit="1"/>
      <protection/>
    </xf>
    <xf numFmtId="0" fontId="12" fillId="0" borderId="0" xfId="139" applyFont="1" applyFill="1" applyAlignment="1">
      <alignment horizontal="center" vertical="center" shrinkToFit="1"/>
      <protection/>
    </xf>
    <xf numFmtId="0" fontId="6" fillId="0" borderId="25" xfId="139" applyFont="1" applyFill="1" applyBorder="1" applyAlignment="1">
      <alignment horizontal="center" vertical="center" shrinkToFit="1"/>
      <protection/>
    </xf>
    <xf numFmtId="0" fontId="6" fillId="0" borderId="26" xfId="139" applyFont="1" applyFill="1" applyBorder="1" applyAlignment="1" quotePrefix="1">
      <alignment horizontal="center" vertical="center" shrinkToFit="1"/>
      <protection/>
    </xf>
    <xf numFmtId="0" fontId="6" fillId="0" borderId="28" xfId="139" applyFont="1" applyFill="1" applyBorder="1" applyAlignment="1">
      <alignment horizontal="center" vertical="center" shrinkToFit="1"/>
      <protection/>
    </xf>
    <xf numFmtId="0" fontId="59" fillId="0" borderId="19" xfId="139" applyFont="1" applyFill="1" applyBorder="1" applyAlignment="1">
      <alignment horizontal="center" vertical="center"/>
      <protection/>
    </xf>
    <xf numFmtId="179" fontId="5" fillId="0" borderId="0" xfId="139" applyNumberFormat="1" applyFont="1" applyFill="1" applyAlignment="1">
      <alignment vertical="center"/>
      <protection/>
    </xf>
    <xf numFmtId="0" fontId="5" fillId="0" borderId="0" xfId="139" applyFont="1" applyFill="1">
      <alignment vertical="center"/>
      <protection/>
    </xf>
    <xf numFmtId="0" fontId="68" fillId="0" borderId="32" xfId="139" applyFont="1" applyFill="1" applyBorder="1" applyAlignment="1">
      <alignment horizontal="center" vertical="center" wrapText="1"/>
      <protection/>
    </xf>
    <xf numFmtId="0" fontId="68" fillId="0" borderId="33" xfId="139" applyFont="1" applyFill="1" applyBorder="1" applyAlignment="1">
      <alignment horizontal="center" vertical="center" wrapText="1"/>
      <protection/>
    </xf>
    <xf numFmtId="0" fontId="59" fillId="0" borderId="34" xfId="139" applyFont="1" applyFill="1" applyBorder="1" applyAlignment="1">
      <alignment horizontal="center" vertical="center" wrapText="1"/>
      <protection/>
    </xf>
    <xf numFmtId="0" fontId="68" fillId="0" borderId="34" xfId="139" applyFont="1" applyFill="1" applyBorder="1" applyAlignment="1">
      <alignment horizontal="center" vertical="center" wrapText="1"/>
      <protection/>
    </xf>
    <xf numFmtId="0" fontId="59" fillId="0" borderId="33" xfId="139" applyFont="1" applyFill="1" applyBorder="1" applyAlignment="1">
      <alignment horizontal="center" wrapText="1"/>
      <protection/>
    </xf>
    <xf numFmtId="0" fontId="59" fillId="0" borderId="21" xfId="139" applyFont="1" applyFill="1" applyBorder="1" applyAlignment="1">
      <alignment horizontal="center" wrapText="1"/>
      <protection/>
    </xf>
    <xf numFmtId="0" fontId="5" fillId="0" borderId="0" xfId="139" applyFont="1" applyFill="1" applyAlignment="1">
      <alignment/>
      <protection/>
    </xf>
    <xf numFmtId="0" fontId="59" fillId="0" borderId="35" xfId="139" applyFont="1" applyFill="1" applyBorder="1" applyAlignment="1">
      <alignment horizontal="center" vertical="center" wrapText="1"/>
      <protection/>
    </xf>
    <xf numFmtId="0" fontId="59" fillId="0" borderId="36" xfId="139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 quotePrefix="1">
      <alignment horizontal="center" vertical="center" shrinkToFit="1"/>
    </xf>
    <xf numFmtId="187" fontId="6" fillId="0" borderId="0" xfId="0" applyNumberFormat="1" applyFont="1" applyFill="1" applyBorder="1" applyAlignment="1">
      <alignment horizontal="right" vertical="center" wrapText="1" shrinkToFit="1"/>
    </xf>
    <xf numFmtId="187" fontId="6" fillId="0" borderId="19" xfId="0" applyNumberFormat="1" applyFont="1" applyFill="1" applyBorder="1" applyAlignment="1">
      <alignment horizontal="right" vertical="center" wrapText="1" shrinkToFi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179" fontId="6" fillId="0" borderId="18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 shrinkToFit="1"/>
    </xf>
    <xf numFmtId="184" fontId="6" fillId="0" borderId="19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/>
    </xf>
    <xf numFmtId="0" fontId="6" fillId="0" borderId="24" xfId="0" applyFont="1" applyFill="1" applyBorder="1" applyAlignment="1" quotePrefix="1">
      <alignment horizontal="center" vertical="center" shrinkToFit="1"/>
    </xf>
    <xf numFmtId="0" fontId="6" fillId="0" borderId="26" xfId="0" applyFont="1" applyFill="1" applyBorder="1" applyAlignment="1" quotePrefix="1">
      <alignment horizontal="center" vertical="center" shrinkToFit="1"/>
    </xf>
    <xf numFmtId="0" fontId="2" fillId="0" borderId="0" xfId="139" applyFont="1" applyAlignment="1">
      <alignment/>
      <protection/>
    </xf>
    <xf numFmtId="0" fontId="5" fillId="0" borderId="0" xfId="142" applyFont="1" applyFill="1" applyAlignment="1">
      <alignment vertical="center"/>
      <protection/>
    </xf>
    <xf numFmtId="0" fontId="6" fillId="0" borderId="0" xfId="142" applyFont="1" applyFill="1" applyAlignment="1">
      <alignment horizontal="left" vertical="center"/>
      <protection/>
    </xf>
    <xf numFmtId="0" fontId="6" fillId="0" borderId="0" xfId="142" applyFont="1" applyFill="1" applyAlignment="1">
      <alignment vertical="center" shrinkToFit="1"/>
      <protection/>
    </xf>
    <xf numFmtId="0" fontId="6" fillId="0" borderId="0" xfId="142" applyFont="1" applyFill="1" applyAlignment="1">
      <alignment vertical="center"/>
      <protection/>
    </xf>
    <xf numFmtId="0" fontId="6" fillId="0" borderId="27" xfId="142" applyFont="1" applyFill="1" applyBorder="1" applyAlignment="1">
      <alignment horizontal="right" vertical="center"/>
      <protection/>
    </xf>
    <xf numFmtId="0" fontId="2" fillId="0" borderId="17" xfId="142" applyFont="1" applyFill="1" applyBorder="1" applyAlignment="1">
      <alignment horizontal="center" vertical="center" shrinkToFit="1"/>
      <protection/>
    </xf>
    <xf numFmtId="0" fontId="6" fillId="0" borderId="24" xfId="142" applyFont="1" applyFill="1" applyBorder="1" applyAlignment="1">
      <alignment horizontal="center" vertical="center" shrinkToFit="1"/>
      <protection/>
    </xf>
    <xf numFmtId="0" fontId="6" fillId="0" borderId="24" xfId="142" applyFont="1" applyFill="1" applyBorder="1" applyAlignment="1" quotePrefix="1">
      <alignment horizontal="center" vertical="center" shrinkToFit="1"/>
      <protection/>
    </xf>
    <xf numFmtId="0" fontId="6" fillId="0" borderId="26" xfId="142" applyFont="1" applyFill="1" applyBorder="1" applyAlignment="1">
      <alignment horizontal="center" vertical="center" shrinkToFit="1"/>
      <protection/>
    </xf>
    <xf numFmtId="0" fontId="6" fillId="0" borderId="26" xfId="142" applyFont="1" applyFill="1" applyBorder="1" applyAlignment="1" quotePrefix="1">
      <alignment horizontal="center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142" applyFont="1" applyFill="1" applyAlignment="1">
      <alignment vertical="center"/>
      <protection/>
    </xf>
    <xf numFmtId="0" fontId="6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78" fontId="6" fillId="0" borderId="0" xfId="0" applyNumberFormat="1" applyFont="1" applyFill="1" applyAlignment="1">
      <alignment horizontal="right" vertical="center" wrapText="1" indent="1" shrinkToFit="1"/>
    </xf>
    <xf numFmtId="178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8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150" applyFont="1" applyFill="1" applyAlignment="1">
      <alignment vertical="center"/>
      <protection/>
    </xf>
    <xf numFmtId="0" fontId="6" fillId="0" borderId="27" xfId="150" applyFont="1" applyFill="1" applyBorder="1" applyAlignment="1">
      <alignment vertical="center" shrinkToFit="1"/>
      <protection/>
    </xf>
    <xf numFmtId="0" fontId="6" fillId="0" borderId="0" xfId="150" applyFont="1" applyFill="1" applyAlignment="1">
      <alignment vertical="center"/>
      <protection/>
    </xf>
    <xf numFmtId="0" fontId="6" fillId="0" borderId="27" xfId="150" applyFont="1" applyFill="1" applyBorder="1" applyAlignment="1">
      <alignment horizontal="right" vertical="center"/>
      <protection/>
    </xf>
    <xf numFmtId="0" fontId="6" fillId="0" borderId="22" xfId="150" applyFont="1" applyFill="1" applyBorder="1" applyAlignment="1">
      <alignment horizontal="center" vertical="center" shrinkToFit="1"/>
      <protection/>
    </xf>
    <xf numFmtId="0" fontId="2" fillId="0" borderId="17" xfId="150" applyFont="1" applyFill="1" applyBorder="1" applyAlignment="1">
      <alignment horizontal="center" vertical="center" shrinkToFit="1"/>
      <protection/>
    </xf>
    <xf numFmtId="0" fontId="2" fillId="0" borderId="17" xfId="150" applyFont="1" applyFill="1" applyBorder="1" applyAlignment="1" quotePrefix="1">
      <alignment horizontal="center" vertical="center" shrinkToFit="1"/>
      <protection/>
    </xf>
    <xf numFmtId="0" fontId="6" fillId="0" borderId="29" xfId="150" applyFont="1" applyFill="1" applyBorder="1" applyAlignment="1">
      <alignment horizontal="center" vertical="center" shrinkToFit="1"/>
      <protection/>
    </xf>
    <xf numFmtId="0" fontId="12" fillId="0" borderId="19" xfId="150" applyFont="1" applyFill="1" applyBorder="1" applyAlignment="1">
      <alignment horizontal="center" vertical="center" shrinkToFit="1"/>
      <protection/>
    </xf>
    <xf numFmtId="0" fontId="2" fillId="0" borderId="24" xfId="150" applyFont="1" applyFill="1" applyBorder="1" applyAlignment="1" quotePrefix="1">
      <alignment horizontal="center" vertical="center" shrinkToFit="1"/>
      <protection/>
    </xf>
    <xf numFmtId="0" fontId="6" fillId="0" borderId="24" xfId="150" applyFont="1" applyFill="1" applyBorder="1" applyAlignment="1" quotePrefix="1">
      <alignment horizontal="center" vertical="center" shrinkToFit="1"/>
      <protection/>
    </xf>
    <xf numFmtId="0" fontId="6" fillId="0" borderId="18" xfId="150" applyFont="1" applyFill="1" applyBorder="1" applyAlignment="1">
      <alignment horizontal="center" vertical="center" shrinkToFit="1"/>
      <protection/>
    </xf>
    <xf numFmtId="0" fontId="6" fillId="0" borderId="25" xfId="150" applyFont="1" applyFill="1" applyBorder="1" applyAlignment="1">
      <alignment horizontal="center" vertical="center" shrinkToFit="1"/>
      <protection/>
    </xf>
    <xf numFmtId="0" fontId="6" fillId="0" borderId="26" xfId="150" applyFont="1" applyFill="1" applyBorder="1" applyAlignment="1" quotePrefix="1">
      <alignment horizontal="center" vertical="center" shrinkToFit="1"/>
      <protection/>
    </xf>
    <xf numFmtId="0" fontId="6" fillId="0" borderId="28" xfId="150" applyFont="1" applyFill="1" applyBorder="1" applyAlignment="1">
      <alignment horizontal="center" vertical="center" shrinkToFit="1"/>
      <protection/>
    </xf>
    <xf numFmtId="0" fontId="60" fillId="0" borderId="0" xfId="150" applyFont="1" applyFill="1" applyBorder="1" applyAlignment="1">
      <alignment vertical="center"/>
      <protection/>
    </xf>
    <xf numFmtId="41" fontId="2" fillId="0" borderId="0" xfId="107" applyFont="1" applyFill="1" applyBorder="1" applyAlignment="1">
      <alignment vertical="center"/>
    </xf>
    <xf numFmtId="0" fontId="2" fillId="0" borderId="0" xfId="150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5" fillId="0" borderId="0" xfId="150" applyFont="1" applyFill="1" applyAlignment="1">
      <alignment horizontal="center" vertical="center"/>
      <protection/>
    </xf>
    <xf numFmtId="0" fontId="5" fillId="0" borderId="0" xfId="150" applyFont="1" applyFill="1">
      <alignment vertical="center"/>
      <protection/>
    </xf>
    <xf numFmtId="0" fontId="2" fillId="0" borderId="0" xfId="148" applyFont="1" applyFill="1" applyAlignment="1">
      <alignment horizontal="left"/>
      <protection/>
    </xf>
    <xf numFmtId="0" fontId="2" fillId="0" borderId="0" xfId="148" applyFont="1" applyFill="1" applyAlignment="1">
      <alignment/>
      <protection/>
    </xf>
    <xf numFmtId="0" fontId="6" fillId="0" borderId="0" xfId="0" applyFont="1" applyFill="1" applyAlignment="1" quotePrefix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 quotePrefix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right" vertical="center" wrapText="1" indent="1" shrinkToFit="1"/>
    </xf>
    <xf numFmtId="179" fontId="9" fillId="0" borderId="0" xfId="0" applyNumberFormat="1" applyFont="1" applyFill="1" applyBorder="1" applyAlignment="1">
      <alignment horizontal="right" vertical="center" wrapText="1" indent="1" shrinkToFit="1"/>
    </xf>
    <xf numFmtId="179" fontId="9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horizontal="right" vertical="center"/>
      <protection/>
    </xf>
    <xf numFmtId="0" fontId="6" fillId="0" borderId="0" xfId="143" applyFont="1" applyFill="1" applyBorder="1" applyAlignment="1">
      <alignment horizontal="center" vertical="center"/>
      <protection/>
    </xf>
    <xf numFmtId="0" fontId="59" fillId="0" borderId="19" xfId="143" applyFont="1" applyFill="1" applyBorder="1" applyAlignment="1">
      <alignment horizontal="center" vertical="center"/>
      <protection/>
    </xf>
    <xf numFmtId="0" fontId="59" fillId="0" borderId="0" xfId="143" applyFont="1" applyFill="1" applyBorder="1" applyAlignment="1">
      <alignment vertical="center"/>
      <protection/>
    </xf>
    <xf numFmtId="0" fontId="6" fillId="0" borderId="0" xfId="143" applyFont="1" applyFill="1" applyBorder="1" applyAlignment="1">
      <alignment vertical="center"/>
      <protection/>
    </xf>
    <xf numFmtId="0" fontId="13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 shrinkToFit="1"/>
      <protection/>
    </xf>
    <xf numFmtId="0" fontId="6" fillId="0" borderId="0" xfId="144" applyFont="1" applyFill="1" applyAlignment="1" quotePrefix="1">
      <alignment horizontal="right" vertical="center"/>
      <protection/>
    </xf>
    <xf numFmtId="0" fontId="12" fillId="0" borderId="17" xfId="144" applyFont="1" applyFill="1" applyBorder="1" applyAlignment="1">
      <alignment horizontal="center" vertical="center" shrinkToFit="1"/>
      <protection/>
    </xf>
    <xf numFmtId="0" fontId="6" fillId="0" borderId="23" xfId="144" applyFont="1" applyFill="1" applyBorder="1" applyAlignment="1">
      <alignment horizontal="center" vertical="center" shrinkToFit="1"/>
      <protection/>
    </xf>
    <xf numFmtId="0" fontId="6" fillId="0" borderId="17" xfId="144" applyFont="1" applyFill="1" applyBorder="1" applyAlignment="1">
      <alignment horizontal="center" vertical="center" shrinkToFit="1"/>
      <protection/>
    </xf>
    <xf numFmtId="0" fontId="6" fillId="0" borderId="26" xfId="144" applyFont="1" applyFill="1" applyBorder="1" applyAlignment="1">
      <alignment horizontal="center" vertical="center" shrinkToFit="1"/>
      <protection/>
    </xf>
    <xf numFmtId="0" fontId="6" fillId="0" borderId="27" xfId="144" applyFont="1" applyFill="1" applyBorder="1" applyAlignment="1">
      <alignment horizontal="center" vertical="center" shrinkToFit="1"/>
      <protection/>
    </xf>
    <xf numFmtId="0" fontId="59" fillId="0" borderId="19" xfId="144" applyFont="1" applyFill="1" applyBorder="1" applyAlignment="1">
      <alignment horizontal="center" vertical="center"/>
      <protection/>
    </xf>
    <xf numFmtId="193" fontId="59" fillId="0" borderId="0" xfId="107" applyNumberFormat="1" applyFont="1" applyFill="1" applyBorder="1" applyAlignment="1">
      <alignment horizontal="center" vertical="center"/>
    </xf>
    <xf numFmtId="0" fontId="59" fillId="0" borderId="18" xfId="144" applyFont="1" applyFill="1" applyBorder="1" applyAlignment="1">
      <alignment horizontal="center" vertical="center"/>
      <protection/>
    </xf>
    <xf numFmtId="0" fontId="59" fillId="0" borderId="0" xfId="144" applyFont="1" applyFill="1" applyAlignment="1">
      <alignment vertical="center"/>
      <protection/>
    </xf>
    <xf numFmtId="184" fontId="2" fillId="0" borderId="0" xfId="0" applyNumberFormat="1" applyFont="1" applyFill="1" applyBorder="1" applyAlignment="1">
      <alignment horizontal="center" vertical="center" shrinkToFit="1"/>
    </xf>
    <xf numFmtId="0" fontId="0" fillId="0" borderId="0" xfId="144" applyFont="1" applyFill="1" applyAlignment="1">
      <alignment vertical="center"/>
      <protection/>
    </xf>
    <xf numFmtId="0" fontId="6" fillId="0" borderId="0" xfId="144" applyFill="1" applyAlignment="1">
      <alignment vertical="center"/>
      <protection/>
    </xf>
    <xf numFmtId="0" fontId="6" fillId="0" borderId="0" xfId="144" applyFill="1" applyAlignment="1">
      <alignment/>
      <protection/>
    </xf>
    <xf numFmtId="0" fontId="5" fillId="0" borderId="0" xfId="143" applyFont="1" applyFill="1" applyAlignment="1">
      <alignment vertical="center"/>
      <protection/>
    </xf>
    <xf numFmtId="0" fontId="6" fillId="0" borderId="27" xfId="143" applyFont="1" applyFill="1" applyBorder="1" applyAlignment="1">
      <alignment vertical="center"/>
      <protection/>
    </xf>
    <xf numFmtId="0" fontId="6" fillId="0" borderId="0" xfId="143" applyFont="1" applyFill="1" applyAlignment="1">
      <alignment vertical="center" shrinkToFit="1"/>
      <protection/>
    </xf>
    <xf numFmtId="0" fontId="6" fillId="0" borderId="27" xfId="143" applyFont="1" applyFill="1" applyBorder="1" applyAlignment="1">
      <alignment horizontal="right" vertical="center"/>
      <protection/>
    </xf>
    <xf numFmtId="0" fontId="6" fillId="0" borderId="18" xfId="143" applyFont="1" applyFill="1" applyBorder="1" applyAlignment="1">
      <alignment horizontal="center" vertical="center" shrinkToFit="1"/>
      <protection/>
    </xf>
    <xf numFmtId="0" fontId="2" fillId="0" borderId="17" xfId="143" applyFont="1" applyFill="1" applyBorder="1" applyAlignment="1">
      <alignment horizontal="center" vertical="center" shrinkToFit="1"/>
      <protection/>
    </xf>
    <xf numFmtId="0" fontId="6" fillId="0" borderId="26" xfId="143" applyFont="1" applyFill="1" applyBorder="1" applyAlignment="1">
      <alignment horizontal="center" vertical="center" shrinkToFit="1"/>
      <protection/>
    </xf>
    <xf numFmtId="0" fontId="6" fillId="0" borderId="19" xfId="143" applyFont="1" applyFill="1" applyBorder="1" applyAlignment="1">
      <alignment horizontal="center" vertical="center" shrinkToFit="1"/>
      <protection/>
    </xf>
    <xf numFmtId="185" fontId="6" fillId="0" borderId="0" xfId="143" applyNumberFormat="1" applyFont="1" applyFill="1" applyAlignment="1">
      <alignment horizontal="center" vertical="center" shrinkToFit="1"/>
      <protection/>
    </xf>
    <xf numFmtId="184" fontId="6" fillId="0" borderId="23" xfId="143" applyNumberFormat="1" applyFont="1" applyFill="1" applyBorder="1" applyAlignment="1">
      <alignment horizontal="center" vertical="center" shrinkToFit="1"/>
      <protection/>
    </xf>
    <xf numFmtId="184" fontId="6" fillId="0" borderId="22" xfId="143" applyNumberFormat="1" applyFont="1" applyFill="1" applyBorder="1" applyAlignment="1">
      <alignment horizontal="center" vertical="center" shrinkToFit="1"/>
      <protection/>
    </xf>
    <xf numFmtId="0" fontId="2" fillId="0" borderId="0" xfId="143" applyFont="1" applyFill="1" applyBorder="1" applyAlignment="1">
      <alignment horizontal="center" vertical="center" shrinkToFit="1"/>
      <protection/>
    </xf>
    <xf numFmtId="185" fontId="6" fillId="0" borderId="0" xfId="143" applyNumberFormat="1" applyFont="1" applyFill="1" applyBorder="1" applyAlignment="1">
      <alignment horizontal="center" vertical="center" shrinkToFit="1"/>
      <protection/>
    </xf>
    <xf numFmtId="192" fontId="6" fillId="0" borderId="0" xfId="143" applyNumberFormat="1" applyFont="1" applyFill="1" applyBorder="1" applyAlignment="1">
      <alignment horizontal="center" vertical="center" shrinkToFit="1"/>
      <protection/>
    </xf>
    <xf numFmtId="185" fontId="9" fillId="0" borderId="0" xfId="143" applyNumberFormat="1" applyFont="1" applyFill="1" applyBorder="1" applyAlignment="1">
      <alignment horizontal="center" vertical="center" shrinkToFit="1"/>
      <protection/>
    </xf>
    <xf numFmtId="0" fontId="6" fillId="0" borderId="0" xfId="143" applyFont="1" applyFill="1" applyBorder="1" applyAlignment="1">
      <alignment horizontal="center" vertical="center" shrinkToFit="1"/>
      <protection/>
    </xf>
    <xf numFmtId="0" fontId="26" fillId="0" borderId="0" xfId="143" applyFont="1" applyFill="1" applyAlignment="1">
      <alignment vertical="center"/>
      <protection/>
    </xf>
    <xf numFmtId="0" fontId="7" fillId="0" borderId="0" xfId="143" applyFont="1" applyFill="1" applyBorder="1" applyAlignment="1">
      <alignment vertical="center"/>
      <protection/>
    </xf>
    <xf numFmtId="0" fontId="6" fillId="0" borderId="0" xfId="143" applyFill="1" applyAlignment="1">
      <alignment vertical="center"/>
      <protection/>
    </xf>
    <xf numFmtId="0" fontId="5" fillId="0" borderId="0" xfId="143" applyFont="1" applyFill="1">
      <alignment vertical="center"/>
      <protection/>
    </xf>
    <xf numFmtId="0" fontId="6" fillId="0" borderId="0" xfId="143" applyFill="1" applyAlignment="1">
      <alignment/>
      <protection/>
    </xf>
    <xf numFmtId="0" fontId="0" fillId="0" borderId="0" xfId="0" applyFont="1" applyFill="1" applyAlignment="1">
      <alignment/>
    </xf>
    <xf numFmtId="0" fontId="2" fillId="0" borderId="24" xfId="143" applyFont="1" applyFill="1" applyBorder="1" applyAlignment="1">
      <alignment horizontal="center" vertical="center" wrapText="1"/>
      <protection/>
    </xf>
    <xf numFmtId="187" fontId="59" fillId="0" borderId="0" xfId="143" applyNumberFormat="1" applyFont="1" applyFill="1" applyBorder="1" applyAlignment="1">
      <alignment horizontal="center" vertical="center"/>
      <protection/>
    </xf>
    <xf numFmtId="0" fontId="59" fillId="0" borderId="0" xfId="143" applyFont="1" applyFill="1" applyAlignment="1">
      <alignment vertical="center"/>
      <protection/>
    </xf>
    <xf numFmtId="0" fontId="2" fillId="0" borderId="17" xfId="143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vertical="center"/>
    </xf>
    <xf numFmtId="179" fontId="9" fillId="0" borderId="0" xfId="0" applyNumberFormat="1" applyFont="1" applyFill="1" applyBorder="1" applyAlignment="1">
      <alignment horizontal="right" vertical="center" wrapText="1" inden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8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 vertical="center" wrapText="1" indent="1" shrinkToFit="1"/>
    </xf>
    <xf numFmtId="176" fontId="9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23" xfId="0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right" vertical="center" wrapText="1" indent="1" shrinkToFit="1"/>
    </xf>
    <xf numFmtId="178" fontId="9" fillId="0" borderId="19" xfId="0" applyNumberFormat="1" applyFont="1" applyFill="1" applyBorder="1" applyAlignment="1">
      <alignment horizontal="right" vertical="center" wrapText="1" indent="1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 wrapText="1"/>
    </xf>
    <xf numFmtId="203" fontId="6" fillId="0" borderId="0" xfId="0" applyNumberFormat="1" applyFont="1" applyFill="1" applyBorder="1" applyAlignment="1">
      <alignment horizontal="right" vertical="center" wrapText="1" indent="1"/>
    </xf>
    <xf numFmtId="4" fontId="6" fillId="0" borderId="19" xfId="0" applyNumberFormat="1" applyFont="1" applyFill="1" applyBorder="1" applyAlignment="1">
      <alignment horizontal="right" vertical="center" wrapText="1" indent="1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7" fillId="0" borderId="0" xfId="0" applyFont="1" applyFill="1" applyAlignment="1">
      <alignment horizontal="center" vertical="center"/>
    </xf>
    <xf numFmtId="0" fontId="6" fillId="0" borderId="0" xfId="147" applyFont="1" applyFill="1">
      <alignment vertical="center"/>
      <protection/>
    </xf>
    <xf numFmtId="0" fontId="6" fillId="0" borderId="17" xfId="147" applyFont="1" applyFill="1" applyBorder="1" applyAlignment="1">
      <alignment horizontal="center" vertical="center"/>
      <protection/>
    </xf>
    <xf numFmtId="0" fontId="6" fillId="0" borderId="29" xfId="147" applyFont="1" applyFill="1" applyBorder="1" applyAlignment="1">
      <alignment horizontal="right" vertical="center" indent="1"/>
      <protection/>
    </xf>
    <xf numFmtId="0" fontId="6" fillId="0" borderId="23" xfId="147" applyFont="1" applyFill="1" applyBorder="1" applyAlignment="1">
      <alignment horizontal="right" vertical="center" wrapText="1" indent="1"/>
      <protection/>
    </xf>
    <xf numFmtId="183" fontId="6" fillId="0" borderId="23" xfId="147" applyNumberFormat="1" applyFont="1" applyFill="1" applyBorder="1" applyAlignment="1">
      <alignment horizontal="right" vertical="center" wrapText="1" indent="1"/>
      <protection/>
    </xf>
    <xf numFmtId="183" fontId="6" fillId="0" borderId="22" xfId="147" applyNumberFormat="1" applyFont="1" applyFill="1" applyBorder="1" applyAlignment="1">
      <alignment horizontal="right" vertical="center" wrapText="1" indent="1"/>
      <protection/>
    </xf>
    <xf numFmtId="0" fontId="6" fillId="0" borderId="29" xfId="147" applyFont="1" applyFill="1" applyBorder="1" applyAlignment="1">
      <alignment horizontal="center" vertical="center"/>
      <protection/>
    </xf>
    <xf numFmtId="0" fontId="6" fillId="0" borderId="24" xfId="147" applyFont="1" applyFill="1" applyBorder="1" applyAlignment="1">
      <alignment horizontal="center" vertical="center"/>
      <protection/>
    </xf>
    <xf numFmtId="0" fontId="6" fillId="0" borderId="18" xfId="147" applyFont="1" applyFill="1" applyBorder="1" applyAlignment="1">
      <alignment horizontal="right" vertical="center" indent="1"/>
      <protection/>
    </xf>
    <xf numFmtId="0" fontId="6" fillId="0" borderId="0" xfId="147" applyFont="1" applyFill="1" applyBorder="1" applyAlignment="1">
      <alignment horizontal="right" vertical="center" wrapText="1" indent="1"/>
      <protection/>
    </xf>
    <xf numFmtId="183" fontId="6" fillId="0" borderId="0" xfId="147" applyNumberFormat="1" applyFont="1" applyFill="1" applyBorder="1" applyAlignment="1">
      <alignment horizontal="right" vertical="center" wrapText="1" indent="1"/>
      <protection/>
    </xf>
    <xf numFmtId="183" fontId="6" fillId="0" borderId="19" xfId="147" applyNumberFormat="1" applyFont="1" applyFill="1" applyBorder="1" applyAlignment="1">
      <alignment horizontal="right" vertical="center" wrapText="1" indent="1"/>
      <protection/>
    </xf>
    <xf numFmtId="0" fontId="6" fillId="0" borderId="18" xfId="147" applyFont="1" applyFill="1" applyBorder="1" applyAlignment="1">
      <alignment horizontal="center" vertical="center"/>
      <protection/>
    </xf>
    <xf numFmtId="0" fontId="10" fillId="0" borderId="0" xfId="147" applyFont="1" applyFill="1">
      <alignment vertical="center"/>
      <protection/>
    </xf>
    <xf numFmtId="0" fontId="54" fillId="0" borderId="0" xfId="147" applyFont="1" applyFill="1" applyAlignment="1">
      <alignment vertical="center"/>
      <protection/>
    </xf>
    <xf numFmtId="0" fontId="0" fillId="0" borderId="0" xfId="147" applyFill="1">
      <alignment vertical="center"/>
      <protection/>
    </xf>
    <xf numFmtId="0" fontId="98" fillId="0" borderId="0" xfId="147" applyFont="1" applyFill="1" applyBorder="1" applyAlignment="1">
      <alignment horizontal="center" vertical="center"/>
      <protection/>
    </xf>
    <xf numFmtId="183" fontId="98" fillId="0" borderId="0" xfId="147" applyNumberFormat="1" applyFont="1" applyFill="1" applyBorder="1" applyAlignment="1">
      <alignment horizontal="center" vertical="center"/>
      <protection/>
    </xf>
    <xf numFmtId="183" fontId="99" fillId="0" borderId="0" xfId="147" applyNumberFormat="1" applyFont="1" applyFill="1" applyBorder="1" applyAlignment="1">
      <alignment horizontal="center" vertical="center"/>
      <protection/>
    </xf>
    <xf numFmtId="0" fontId="100" fillId="0" borderId="0" xfId="147" applyFont="1" applyFill="1" applyBorder="1" applyAlignment="1">
      <alignment horizontal="center" vertical="center" shrinkToFit="1"/>
      <protection/>
    </xf>
    <xf numFmtId="0" fontId="98" fillId="0" borderId="0" xfId="147" applyFont="1" applyFill="1">
      <alignment vertical="center"/>
      <protection/>
    </xf>
    <xf numFmtId="0" fontId="55" fillId="0" borderId="0" xfId="147" applyFont="1" applyFill="1" applyAlignment="1">
      <alignment vertical="center"/>
      <protection/>
    </xf>
    <xf numFmtId="0" fontId="0" fillId="0" borderId="0" xfId="147" applyFont="1" applyFill="1">
      <alignment vertical="center"/>
      <protection/>
    </xf>
    <xf numFmtId="0" fontId="47" fillId="0" borderId="0" xfId="147" applyFont="1" applyFill="1" applyAlignment="1">
      <alignment vertical="center"/>
      <protection/>
    </xf>
    <xf numFmtId="0" fontId="47" fillId="0" borderId="0" xfId="147" applyFont="1" applyFill="1" applyAlignment="1">
      <alignment horizontal="right" vertical="center"/>
      <protection/>
    </xf>
    <xf numFmtId="0" fontId="27" fillId="0" borderId="0" xfId="147" applyFont="1" applyFill="1">
      <alignment vertical="center"/>
      <protection/>
    </xf>
    <xf numFmtId="0" fontId="27" fillId="0" borderId="18" xfId="149" applyNumberFormat="1" applyFont="1" applyFill="1" applyBorder="1" applyAlignment="1">
      <alignment horizontal="center" vertical="center" wrapText="1"/>
      <protection/>
    </xf>
    <xf numFmtId="196" fontId="27" fillId="0" borderId="22" xfId="129" applyNumberFormat="1" applyFont="1" applyFill="1" applyBorder="1" applyAlignment="1">
      <alignment horizontal="center" vertical="center"/>
    </xf>
    <xf numFmtId="0" fontId="27" fillId="0" borderId="0" xfId="149" applyFont="1" applyFill="1" applyBorder="1" applyAlignment="1">
      <alignment horizontal="center" vertical="center" wrapText="1"/>
      <protection/>
    </xf>
    <xf numFmtId="183" fontId="27" fillId="0" borderId="23" xfId="149" applyNumberFormat="1" applyFont="1" applyFill="1" applyBorder="1" applyAlignment="1">
      <alignment horizontal="center" vertical="center" wrapText="1"/>
      <protection/>
    </xf>
    <xf numFmtId="183" fontId="27" fillId="0" borderId="0" xfId="149" applyNumberFormat="1" applyFont="1" applyFill="1" applyBorder="1" applyAlignment="1">
      <alignment horizontal="center" vertical="center" wrapText="1"/>
      <protection/>
    </xf>
    <xf numFmtId="179" fontId="27" fillId="0" borderId="0" xfId="149" applyNumberFormat="1" applyFont="1" applyFill="1" applyBorder="1" applyAlignment="1">
      <alignment horizontal="center" vertical="center" wrapText="1"/>
      <protection/>
    </xf>
    <xf numFmtId="0" fontId="27" fillId="0" borderId="0" xfId="149" applyNumberFormat="1" applyFont="1" applyFill="1" applyBorder="1" applyAlignment="1">
      <alignment horizontal="center" vertical="center" wrapText="1"/>
      <protection/>
    </xf>
    <xf numFmtId="196" fontId="27" fillId="0" borderId="19" xfId="129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right" vertical="center" wrapText="1" inden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83" fontId="6" fillId="0" borderId="0" xfId="0" applyNumberFormat="1" applyFont="1" applyFill="1" applyAlignment="1">
      <alignment horizontal="right" vertical="center" wrapText="1" indent="1" shrinkToFit="1"/>
    </xf>
    <xf numFmtId="185" fontId="6" fillId="0" borderId="0" xfId="0" applyNumberFormat="1" applyFont="1" applyFill="1" applyAlignment="1">
      <alignment horizontal="right" vertical="center" wrapText="1" indent="1" shrinkToFit="1"/>
    </xf>
    <xf numFmtId="0" fontId="0" fillId="0" borderId="0" xfId="146" applyFont="1" applyFill="1">
      <alignment vertical="center"/>
      <protection/>
    </xf>
    <xf numFmtId="0" fontId="69" fillId="0" borderId="27" xfId="140" applyFont="1" applyFill="1" applyBorder="1" applyAlignment="1">
      <alignment horizontal="left"/>
      <protection/>
    </xf>
    <xf numFmtId="0" fontId="69" fillId="0" borderId="27" xfId="140" applyFont="1" applyFill="1" applyBorder="1" applyAlignment="1">
      <alignment/>
      <protection/>
    </xf>
    <xf numFmtId="0" fontId="69" fillId="0" borderId="0" xfId="140" applyFont="1" applyFill="1" applyAlignment="1">
      <alignment shrinkToFit="1"/>
      <protection/>
    </xf>
    <xf numFmtId="178" fontId="69" fillId="0" borderId="0" xfId="140" applyNumberFormat="1" applyFont="1" applyFill="1" applyAlignment="1">
      <alignment shrinkToFit="1"/>
      <protection/>
    </xf>
    <xf numFmtId="0" fontId="69" fillId="0" borderId="0" xfId="140" applyFont="1" applyFill="1">
      <alignment/>
      <protection/>
    </xf>
    <xf numFmtId="0" fontId="69" fillId="0" borderId="27" xfId="140" applyFont="1" applyFill="1" applyBorder="1" applyAlignment="1">
      <alignment horizontal="right"/>
      <protection/>
    </xf>
    <xf numFmtId="0" fontId="71" fillId="0" borderId="0" xfId="146" applyFont="1" applyFill="1">
      <alignment vertical="center"/>
      <protection/>
    </xf>
    <xf numFmtId="0" fontId="12" fillId="0" borderId="0" xfId="146" applyFont="1" applyFill="1">
      <alignment vertical="center"/>
      <protection/>
    </xf>
    <xf numFmtId="0" fontId="6" fillId="0" borderId="23" xfId="140" applyFont="1" applyFill="1" applyBorder="1" applyAlignment="1">
      <alignment vertical="center" shrinkToFit="1"/>
      <protection/>
    </xf>
    <xf numFmtId="0" fontId="6" fillId="0" borderId="0" xfId="140" applyFont="1" applyFill="1" applyBorder="1" applyAlignment="1">
      <alignment horizontal="center" vertical="center" shrinkToFit="1"/>
      <protection/>
    </xf>
    <xf numFmtId="0" fontId="6" fillId="0" borderId="17" xfId="140" applyFont="1" applyFill="1" applyBorder="1" applyAlignment="1">
      <alignment horizontal="center" vertical="center" shrinkToFit="1"/>
      <protection/>
    </xf>
    <xf numFmtId="178" fontId="6" fillId="0" borderId="17" xfId="140" applyNumberFormat="1" applyFont="1" applyFill="1" applyBorder="1" applyAlignment="1">
      <alignment horizontal="center" vertical="center" shrinkToFit="1"/>
      <protection/>
    </xf>
    <xf numFmtId="0" fontId="6" fillId="0" borderId="27" xfId="140" applyFont="1" applyFill="1" applyBorder="1" applyAlignment="1">
      <alignment vertical="center" shrinkToFit="1"/>
      <protection/>
    </xf>
    <xf numFmtId="0" fontId="6" fillId="0" borderId="26" xfId="140" applyFont="1" applyFill="1" applyBorder="1" applyAlignment="1">
      <alignment horizontal="center" vertical="center" shrinkToFit="1"/>
      <protection/>
    </xf>
    <xf numFmtId="178" fontId="6" fillId="0" borderId="26" xfId="140" applyNumberFormat="1" applyFont="1" applyFill="1" applyBorder="1" applyAlignment="1">
      <alignment horizontal="center" vertical="center" shrinkToFit="1"/>
      <protection/>
    </xf>
    <xf numFmtId="0" fontId="6" fillId="0" borderId="22" xfId="141" applyFont="1" applyFill="1" applyBorder="1" applyAlignment="1">
      <alignment horizontal="center" vertical="center" shrinkToFit="1"/>
      <protection/>
    </xf>
    <xf numFmtId="0" fontId="6" fillId="0" borderId="23" xfId="141" applyFont="1" applyFill="1" applyBorder="1" applyAlignment="1">
      <alignment horizontal="center" vertical="center" shrinkToFit="1"/>
      <protection/>
    </xf>
    <xf numFmtId="0" fontId="6" fillId="0" borderId="17" xfId="141" applyFont="1" applyFill="1" applyBorder="1" applyAlignment="1">
      <alignment horizontal="center" vertical="center" shrinkToFit="1"/>
      <protection/>
    </xf>
    <xf numFmtId="0" fontId="6" fillId="0" borderId="29" xfId="141" applyFont="1" applyFill="1" applyBorder="1" applyAlignment="1">
      <alignment horizontal="center" vertical="center" shrinkToFit="1"/>
      <protection/>
    </xf>
    <xf numFmtId="0" fontId="6" fillId="0" borderId="0" xfId="138" applyFont="1" applyFill="1">
      <alignment vertical="center"/>
      <protection/>
    </xf>
    <xf numFmtId="0" fontId="6" fillId="0" borderId="0" xfId="141" applyFont="1" applyFill="1" applyAlignment="1">
      <alignment horizontal="center" vertical="center" shrinkToFit="1"/>
      <protection/>
    </xf>
    <xf numFmtId="0" fontId="6" fillId="0" borderId="24" xfId="141" applyFont="1" applyFill="1" applyBorder="1" applyAlignment="1">
      <alignment horizontal="center" vertical="center" shrinkToFit="1"/>
      <protection/>
    </xf>
    <xf numFmtId="0" fontId="6" fillId="0" borderId="27" xfId="141" applyFont="1" applyFill="1" applyBorder="1" applyAlignment="1">
      <alignment horizontal="center" vertical="center" shrinkToFit="1"/>
      <protection/>
    </xf>
    <xf numFmtId="0" fontId="6" fillId="0" borderId="25" xfId="141" applyFont="1" applyFill="1" applyBorder="1" applyAlignment="1">
      <alignment horizontal="center" vertical="center" shrinkToFit="1"/>
      <protection/>
    </xf>
    <xf numFmtId="0" fontId="6" fillId="0" borderId="28" xfId="141" applyFont="1" applyFill="1" applyBorder="1" applyAlignment="1">
      <alignment horizontal="center" vertical="center" shrinkToFit="1"/>
      <protection/>
    </xf>
    <xf numFmtId="0" fontId="6" fillId="0" borderId="26" xfId="141" applyFont="1" applyFill="1" applyBorder="1" applyAlignment="1">
      <alignment horizontal="center" vertical="center" shrinkToFit="1"/>
      <protection/>
    </xf>
    <xf numFmtId="179" fontId="6" fillId="0" borderId="18" xfId="141" applyNumberFormat="1" applyFont="1" applyFill="1" applyBorder="1" applyAlignment="1">
      <alignment horizontal="right" vertical="center" wrapText="1" indent="1" shrinkToFit="1"/>
      <protection/>
    </xf>
    <xf numFmtId="179" fontId="6" fillId="0" borderId="0" xfId="141" applyNumberFormat="1" applyFont="1" applyFill="1" applyBorder="1" applyAlignment="1">
      <alignment horizontal="right" vertical="center" wrapText="1" indent="1" shrinkToFit="1"/>
      <protection/>
    </xf>
    <xf numFmtId="183" fontId="6" fillId="0" borderId="19" xfId="141" applyNumberFormat="1" applyFont="1" applyFill="1" applyBorder="1" applyAlignment="1">
      <alignment horizontal="right" vertical="center" wrapText="1" indent="1" shrinkToFit="1"/>
      <protection/>
    </xf>
    <xf numFmtId="0" fontId="6" fillId="0" borderId="0" xfId="138" applyFont="1" applyFill="1" applyBorder="1">
      <alignment vertical="center"/>
      <protection/>
    </xf>
    <xf numFmtId="0" fontId="6" fillId="0" borderId="0" xfId="141" applyFont="1" applyFill="1">
      <alignment/>
      <protection/>
    </xf>
    <xf numFmtId="0" fontId="6" fillId="0" borderId="17" xfId="141" applyFont="1" applyFill="1" applyBorder="1" applyAlignment="1">
      <alignment horizontal="center" vertical="center" wrapText="1" shrinkToFit="1"/>
      <protection/>
    </xf>
    <xf numFmtId="0" fontId="6" fillId="0" borderId="24" xfId="141" applyFont="1" applyFill="1" applyBorder="1" applyAlignment="1">
      <alignment horizontal="center"/>
      <protection/>
    </xf>
    <xf numFmtId="0" fontId="6" fillId="0" borderId="26" xfId="141" applyFont="1" applyFill="1" applyBorder="1" applyAlignment="1">
      <alignment horizontal="center"/>
      <protection/>
    </xf>
    <xf numFmtId="0" fontId="6" fillId="0" borderId="0" xfId="141" applyFont="1" applyFill="1" applyBorder="1">
      <alignment/>
      <protection/>
    </xf>
    <xf numFmtId="0" fontId="6" fillId="0" borderId="23" xfId="141" applyFont="1" applyFill="1" applyBorder="1" applyAlignment="1">
      <alignment vertical="center"/>
      <protection/>
    </xf>
    <xf numFmtId="0" fontId="6" fillId="0" borderId="0" xfId="141" applyFont="1" applyFill="1" applyAlignment="1">
      <alignment/>
      <protection/>
    </xf>
    <xf numFmtId="0" fontId="6" fillId="0" borderId="0" xfId="140" applyFont="1" applyFill="1" applyAlignment="1">
      <alignment horizontal="center" vertical="center" shrinkToFit="1"/>
      <protection/>
    </xf>
    <xf numFmtId="0" fontId="0" fillId="0" borderId="0" xfId="138" applyFont="1" applyFill="1">
      <alignment vertical="center"/>
      <protection/>
    </xf>
    <xf numFmtId="0" fontId="6" fillId="0" borderId="0" xfId="141" applyFont="1" applyFill="1" applyAlignment="1" quotePrefix="1">
      <alignment horizontal="left" vertical="center"/>
      <protection/>
    </xf>
    <xf numFmtId="0" fontId="6" fillId="0" borderId="0" xfId="141" applyFont="1" applyFill="1" applyAlignment="1">
      <alignment vertical="center"/>
      <protection/>
    </xf>
    <xf numFmtId="0" fontId="6" fillId="0" borderId="0" xfId="141" applyFont="1" applyFill="1" applyAlignment="1">
      <alignment horizontal="right" vertical="center"/>
      <protection/>
    </xf>
    <xf numFmtId="0" fontId="101" fillId="0" borderId="0" xfId="145" applyFont="1" applyFill="1" applyAlignment="1">
      <alignment vertical="center"/>
      <protection/>
    </xf>
    <xf numFmtId="0" fontId="97" fillId="0" borderId="0" xfId="145" applyFont="1" applyFill="1">
      <alignment vertical="center"/>
      <protection/>
    </xf>
    <xf numFmtId="0" fontId="97" fillId="0" borderId="0" xfId="0" applyFont="1" applyFill="1" applyAlignment="1">
      <alignment vertical="center" shrinkToFit="1"/>
    </xf>
    <xf numFmtId="0" fontId="97" fillId="0" borderId="0" xfId="0" applyFont="1" applyFill="1" applyAlignment="1">
      <alignment vertical="center"/>
    </xf>
    <xf numFmtId="0" fontId="97" fillId="0" borderId="0" xfId="0" applyFont="1" applyFill="1" applyAlignment="1">
      <alignment horizontal="right" vertical="center"/>
    </xf>
    <xf numFmtId="0" fontId="97" fillId="0" borderId="22" xfId="0" applyFont="1" applyFill="1" applyBorder="1" applyAlignment="1">
      <alignment vertical="center" shrinkToFit="1"/>
    </xf>
    <xf numFmtId="0" fontId="97" fillId="0" borderId="29" xfId="0" applyFont="1" applyFill="1" applyBorder="1" applyAlignment="1">
      <alignment vertical="center" shrinkToFit="1"/>
    </xf>
    <xf numFmtId="0" fontId="97" fillId="0" borderId="19" xfId="0" applyFont="1" applyFill="1" applyBorder="1" applyAlignment="1">
      <alignment horizontal="center" vertical="center" shrinkToFit="1"/>
    </xf>
    <xf numFmtId="0" fontId="97" fillId="0" borderId="17" xfId="0" applyFont="1" applyFill="1" applyBorder="1" applyAlignment="1">
      <alignment horizontal="center" vertical="center" shrinkToFit="1"/>
    </xf>
    <xf numFmtId="0" fontId="97" fillId="0" borderId="23" xfId="0" applyFont="1" applyFill="1" applyBorder="1" applyAlignment="1">
      <alignment horizontal="center" vertical="center" shrinkToFit="1"/>
    </xf>
    <xf numFmtId="0" fontId="97" fillId="0" borderId="18" xfId="0" applyFont="1" applyFill="1" applyBorder="1" applyAlignment="1">
      <alignment horizontal="center" vertical="center" shrinkToFit="1"/>
    </xf>
    <xf numFmtId="0" fontId="97" fillId="0" borderId="25" xfId="0" applyFont="1" applyFill="1" applyBorder="1" applyAlignment="1">
      <alignment vertical="center" shrinkToFit="1"/>
    </xf>
    <xf numFmtId="0" fontId="97" fillId="0" borderId="26" xfId="0" applyFont="1" applyFill="1" applyBorder="1" applyAlignment="1">
      <alignment horizontal="center" vertical="center" shrinkToFit="1"/>
    </xf>
    <xf numFmtId="0" fontId="97" fillId="0" borderId="27" xfId="0" applyFont="1" applyFill="1" applyBorder="1" applyAlignment="1">
      <alignment horizontal="center" vertical="center" shrinkToFit="1"/>
    </xf>
    <xf numFmtId="0" fontId="97" fillId="0" borderId="25" xfId="0" applyFont="1" applyFill="1" applyBorder="1" applyAlignment="1">
      <alignment horizontal="center" vertical="center" shrinkToFit="1"/>
    </xf>
    <xf numFmtId="0" fontId="97" fillId="0" borderId="28" xfId="0" applyFont="1" applyFill="1" applyBorder="1" applyAlignment="1">
      <alignment vertical="center" shrinkToFit="1"/>
    </xf>
    <xf numFmtId="0" fontId="97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0" borderId="0" xfId="0" applyFont="1" applyFill="1" applyAlignment="1">
      <alignment vertical="center" shrinkToFit="1"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2" fillId="0" borderId="25" xfId="0" applyFont="1" applyFill="1" applyBorder="1" applyAlignment="1">
      <alignment horizontal="center" vertical="center" shrinkToFit="1"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 horizontal="right"/>
    </xf>
    <xf numFmtId="0" fontId="4" fillId="0" borderId="0" xfId="139" applyFont="1" applyFill="1" applyAlignment="1">
      <alignment vertical="center"/>
      <protection/>
    </xf>
    <xf numFmtId="0" fontId="6" fillId="0" borderId="0" xfId="139" applyFont="1" applyFill="1" applyAlignment="1">
      <alignment horizontal="left" vertical="center"/>
      <protection/>
    </xf>
    <xf numFmtId="0" fontId="6" fillId="0" borderId="27" xfId="139" applyFont="1" applyFill="1" applyBorder="1" applyAlignment="1">
      <alignment horizontal="center" vertical="center" shrinkToFit="1"/>
      <protection/>
    </xf>
    <xf numFmtId="0" fontId="2" fillId="0" borderId="29" xfId="139" applyFont="1" applyFill="1" applyBorder="1" applyAlignment="1">
      <alignment horizontal="centerContinuous" vertical="center"/>
      <protection/>
    </xf>
    <xf numFmtId="0" fontId="6" fillId="0" borderId="22" xfId="139" applyFont="1" applyFill="1" applyBorder="1" applyAlignment="1">
      <alignment horizontal="centerContinuous" vertical="center" shrinkToFit="1"/>
      <protection/>
    </xf>
    <xf numFmtId="0" fontId="6" fillId="0" borderId="0" xfId="139" applyFont="1" applyFill="1" applyBorder="1" applyAlignment="1">
      <alignment horizontal="center" vertical="center" shrinkToFit="1"/>
      <protection/>
    </xf>
    <xf numFmtId="0" fontId="6" fillId="0" borderId="18" xfId="139" applyFont="1" applyFill="1" applyBorder="1" applyAlignment="1">
      <alignment horizontal="center" vertical="center" shrinkToFit="1"/>
      <protection/>
    </xf>
    <xf numFmtId="0" fontId="12" fillId="0" borderId="24" xfId="139" applyFont="1" applyFill="1" applyBorder="1" applyAlignment="1">
      <alignment horizontal="center" vertical="center"/>
      <protection/>
    </xf>
    <xf numFmtId="0" fontId="6" fillId="0" borderId="24" xfId="139" applyFont="1" applyFill="1" applyBorder="1" applyAlignment="1" quotePrefix="1">
      <alignment horizontal="center" vertical="center" shrinkToFit="1"/>
      <protection/>
    </xf>
    <xf numFmtId="0" fontId="6" fillId="0" borderId="27" xfId="139" applyFont="1" applyFill="1" applyBorder="1" applyAlignment="1">
      <alignment horizontal="centerContinuous" vertical="center" shrinkToFit="1"/>
      <protection/>
    </xf>
    <xf numFmtId="0" fontId="6" fillId="0" borderId="19" xfId="139" applyFont="1" applyFill="1" applyBorder="1" applyAlignment="1" quotePrefix="1">
      <alignment horizontal="center" vertical="center" shrinkToFit="1"/>
      <protection/>
    </xf>
    <xf numFmtId="182" fontId="6" fillId="0" borderId="0" xfId="139" applyNumberFormat="1" applyFont="1" applyFill="1" applyBorder="1" applyAlignment="1">
      <alignment horizontal="center" vertical="center"/>
      <protection/>
    </xf>
    <xf numFmtId="176" fontId="6" fillId="0" borderId="0" xfId="139" applyNumberFormat="1" applyFont="1" applyFill="1" applyBorder="1" applyAlignment="1">
      <alignment horizontal="center" vertical="center" shrinkToFit="1"/>
      <protection/>
    </xf>
    <xf numFmtId="184" fontId="6" fillId="0" borderId="0" xfId="139" applyNumberFormat="1" applyFont="1" applyFill="1" applyBorder="1" applyAlignment="1">
      <alignment horizontal="center" vertical="center" shrinkToFit="1"/>
      <protection/>
    </xf>
    <xf numFmtId="182" fontId="6" fillId="0" borderId="0" xfId="139" applyNumberFormat="1" applyFont="1" applyFill="1" applyBorder="1" applyAlignment="1">
      <alignment horizontal="center" vertical="center" shrinkToFit="1"/>
      <protection/>
    </xf>
    <xf numFmtId="0" fontId="2" fillId="0" borderId="27" xfId="139" applyFont="1" applyFill="1" applyBorder="1" applyAlignment="1">
      <alignment horizontal="center" vertical="center" shrinkToFit="1"/>
      <protection/>
    </xf>
    <xf numFmtId="184" fontId="6" fillId="0" borderId="27" xfId="139" applyNumberFormat="1" applyFont="1" applyFill="1" applyBorder="1" applyAlignment="1">
      <alignment horizontal="center" vertical="center" shrinkToFit="1"/>
      <protection/>
    </xf>
    <xf numFmtId="182" fontId="6" fillId="0" borderId="27" xfId="139" applyNumberFormat="1" applyFont="1" applyFill="1" applyBorder="1" applyAlignment="1">
      <alignment horizontal="center" vertical="center"/>
      <protection/>
    </xf>
    <xf numFmtId="178" fontId="6" fillId="0" borderId="27" xfId="139" applyNumberFormat="1" applyFont="1" applyFill="1" applyBorder="1" applyAlignment="1">
      <alignment horizontal="center" vertical="center" shrinkToFit="1"/>
      <protection/>
    </xf>
    <xf numFmtId="182" fontId="6" fillId="0" borderId="27" xfId="139" applyNumberFormat="1" applyFont="1" applyFill="1" applyBorder="1" applyAlignment="1">
      <alignment horizontal="center" vertical="center" shrinkToFit="1"/>
      <protection/>
    </xf>
    <xf numFmtId="178" fontId="6" fillId="0" borderId="0" xfId="139" applyNumberFormat="1" applyFont="1" applyFill="1" applyBorder="1" applyAlignment="1">
      <alignment horizontal="center" vertical="center" shrinkToFit="1"/>
      <protection/>
    </xf>
    <xf numFmtId="0" fontId="6" fillId="0" borderId="0" xfId="139" applyFill="1">
      <alignment vertical="center"/>
      <protection/>
    </xf>
    <xf numFmtId="0" fontId="2" fillId="0" borderId="29" xfId="139" applyFont="1" applyFill="1" applyBorder="1" applyAlignment="1">
      <alignment horizontal="center" vertical="center" shrinkToFit="1"/>
      <protection/>
    </xf>
    <xf numFmtId="0" fontId="6" fillId="0" borderId="17" xfId="139" applyFont="1" applyFill="1" applyBorder="1" applyAlignment="1">
      <alignment horizontal="center" vertical="center" shrinkToFit="1"/>
      <protection/>
    </xf>
    <xf numFmtId="0" fontId="6" fillId="0" borderId="24" xfId="139" applyFont="1" applyFill="1" applyBorder="1" applyAlignment="1">
      <alignment horizontal="center" vertical="center" wrapText="1" shrinkToFit="1"/>
      <protection/>
    </xf>
    <xf numFmtId="0" fontId="6" fillId="0" borderId="26" xfId="139" applyFont="1" applyFill="1" applyBorder="1" applyAlignment="1" quotePrefix="1">
      <alignment horizontal="center" vertical="center" wrapText="1" shrinkToFi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41" fontId="2" fillId="0" borderId="0" xfId="107" applyFont="1" applyFill="1" applyAlignment="1">
      <alignment horizontal="center"/>
    </xf>
    <xf numFmtId="0" fontId="2" fillId="0" borderId="0" xfId="139" applyFont="1" applyFill="1" applyAlignment="1">
      <alignment horizontal="center" vertical="center"/>
      <protection/>
    </xf>
    <xf numFmtId="0" fontId="2" fillId="0" borderId="0" xfId="139" applyFont="1" applyFill="1">
      <alignment vertical="center"/>
      <protection/>
    </xf>
    <xf numFmtId="0" fontId="6" fillId="0" borderId="19" xfId="142" applyFont="1" applyFill="1" applyBorder="1" applyAlignment="1">
      <alignment horizontal="center" vertical="center" shrinkToFit="1"/>
      <protection/>
    </xf>
    <xf numFmtId="0" fontId="104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4" fillId="0" borderId="0" xfId="145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24" xfId="142" applyFont="1" applyFill="1" applyBorder="1" applyAlignment="1">
      <alignment horizontal="center" vertical="center" shrinkToFit="1"/>
      <protection/>
    </xf>
    <xf numFmtId="0" fontId="4" fillId="0" borderId="0" xfId="150" applyFont="1" applyBorder="1" applyAlignment="1">
      <alignment vertical="center"/>
      <protection/>
    </xf>
    <xf numFmtId="0" fontId="104" fillId="0" borderId="25" xfId="150" applyFont="1" applyFill="1" applyBorder="1" applyAlignment="1">
      <alignment horizontal="center" vertical="center" shrinkToFit="1"/>
      <protection/>
    </xf>
    <xf numFmtId="0" fontId="104" fillId="0" borderId="27" xfId="150" applyFont="1" applyFill="1" applyBorder="1" applyAlignment="1">
      <alignment horizontal="center" vertical="center" shrinkToFit="1"/>
      <protection/>
    </xf>
    <xf numFmtId="0" fontId="104" fillId="0" borderId="0" xfId="150" applyFont="1" applyFill="1" applyAlignment="1">
      <alignment vertical="center"/>
      <protection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6" fillId="0" borderId="19" xfId="143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6" fillId="0" borderId="0" xfId="143" applyBorder="1">
      <alignment vertical="center"/>
      <protection/>
    </xf>
    <xf numFmtId="206" fontId="59" fillId="0" borderId="0" xfId="107" applyNumberFormat="1" applyFont="1" applyBorder="1" applyAlignment="1">
      <alignment horizontal="right" vertical="center" shrinkToFit="1"/>
    </xf>
    <xf numFmtId="0" fontId="6" fillId="0" borderId="19" xfId="0" applyFont="1" applyFill="1" applyBorder="1" applyAlignment="1" quotePrefix="1">
      <alignment horizontal="center" vertical="center"/>
    </xf>
    <xf numFmtId="184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6" fillId="0" borderId="0" xfId="143" applyFont="1">
      <alignment vertical="center"/>
      <protection/>
    </xf>
    <xf numFmtId="0" fontId="6" fillId="0" borderId="17" xfId="0" applyFont="1" applyFill="1" applyBorder="1" applyAlignment="1">
      <alignment vertical="center" shrinkToFit="1"/>
    </xf>
    <xf numFmtId="0" fontId="2" fillId="0" borderId="19" xfId="0" applyFont="1" applyFill="1" applyBorder="1" applyAlignment="1" quotePrefix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186" fontId="6" fillId="0" borderId="0" xfId="0" applyNumberFormat="1" applyFont="1" applyFill="1" applyBorder="1" applyAlignment="1">
      <alignment horizontal="right" vertical="center" wrapText="1" indent="1" shrinkToFit="1"/>
    </xf>
    <xf numFmtId="0" fontId="9" fillId="0" borderId="0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right" vertical="center"/>
    </xf>
    <xf numFmtId="0" fontId="105" fillId="0" borderId="0" xfId="0" applyFont="1" applyFill="1" applyAlignment="1">
      <alignment vertical="center"/>
    </xf>
    <xf numFmtId="0" fontId="105" fillId="0" borderId="0" xfId="148" applyFont="1" applyFill="1" applyAlignment="1">
      <alignment horizontal="left"/>
      <protection/>
    </xf>
    <xf numFmtId="0" fontId="105" fillId="0" borderId="0" xfId="148" applyFont="1" applyFill="1" applyAlignment="1">
      <alignment/>
      <protection/>
    </xf>
    <xf numFmtId="0" fontId="106" fillId="0" borderId="0" xfId="0" applyFont="1" applyFill="1" applyAlignment="1">
      <alignment vertical="center"/>
    </xf>
    <xf numFmtId="0" fontId="9" fillId="0" borderId="25" xfId="126" applyFont="1" applyFill="1" applyBorder="1" applyAlignment="1">
      <alignment horizontal="center" vertical="center"/>
    </xf>
    <xf numFmtId="189" fontId="9" fillId="0" borderId="28" xfId="107" applyNumberFormat="1" applyFont="1" applyFill="1" applyBorder="1" applyAlignment="1">
      <alignment horizontal="center" vertical="center"/>
    </xf>
    <xf numFmtId="179" fontId="9" fillId="0" borderId="27" xfId="139" applyNumberFormat="1" applyFont="1" applyFill="1" applyBorder="1" applyAlignment="1">
      <alignment horizontal="center" vertical="center" shrinkToFit="1"/>
      <protection/>
    </xf>
    <xf numFmtId="189" fontId="9" fillId="0" borderId="27" xfId="107" applyNumberFormat="1" applyFont="1" applyFill="1" applyBorder="1" applyAlignment="1">
      <alignment horizontal="center" vertical="center"/>
    </xf>
    <xf numFmtId="189" fontId="9" fillId="0" borderId="25" xfId="107" applyNumberFormat="1" applyFont="1" applyFill="1" applyBorder="1" applyAlignment="1">
      <alignment horizontal="center" vertical="center"/>
    </xf>
    <xf numFmtId="0" fontId="9" fillId="0" borderId="28" xfId="139" applyFont="1" applyFill="1" applyBorder="1" applyAlignment="1">
      <alignment horizontal="center" vertical="center" shrinkToFit="1"/>
      <protection/>
    </xf>
    <xf numFmtId="0" fontId="9" fillId="0" borderId="0" xfId="139" applyFont="1" applyFill="1" applyAlignment="1">
      <alignment vertical="center"/>
      <protection/>
    </xf>
    <xf numFmtId="0" fontId="9" fillId="0" borderId="25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right" vertical="center" wrapText="1" indent="1"/>
    </xf>
    <xf numFmtId="176" fontId="9" fillId="0" borderId="27" xfId="0" applyNumberFormat="1" applyFont="1" applyFill="1" applyBorder="1" applyAlignment="1">
      <alignment horizontal="right" vertical="center" wrapText="1" indent="1"/>
    </xf>
    <xf numFmtId="176" fontId="9" fillId="0" borderId="25" xfId="0" applyNumberFormat="1" applyFont="1" applyFill="1" applyBorder="1" applyAlignment="1">
      <alignment horizontal="right" vertical="center" wrapText="1" indent="1"/>
    </xf>
    <xf numFmtId="0" fontId="9" fillId="0" borderId="25" xfId="139" applyFont="1" applyFill="1" applyBorder="1" applyAlignment="1">
      <alignment horizontal="center" vertical="center" shrinkToFit="1"/>
      <protection/>
    </xf>
    <xf numFmtId="187" fontId="9" fillId="0" borderId="27" xfId="139" applyNumberFormat="1" applyFont="1" applyFill="1" applyBorder="1" applyAlignment="1">
      <alignment horizontal="center" vertical="center" shrinkToFit="1"/>
      <protection/>
    </xf>
    <xf numFmtId="192" fontId="9" fillId="0" borderId="27" xfId="139" applyNumberFormat="1" applyFont="1" applyFill="1" applyBorder="1" applyAlignment="1">
      <alignment horizontal="center" vertical="center" shrinkToFit="1"/>
      <protection/>
    </xf>
    <xf numFmtId="205" fontId="9" fillId="0" borderId="27" xfId="139" applyNumberFormat="1" applyFont="1" applyFill="1" applyBorder="1" applyAlignment="1">
      <alignment horizontal="center" vertical="center" shrinkToFit="1"/>
      <protection/>
    </xf>
    <xf numFmtId="205" fontId="9" fillId="0" borderId="25" xfId="139" applyNumberFormat="1" applyFont="1" applyFill="1" applyBorder="1" applyAlignment="1">
      <alignment horizontal="center" vertical="center" shrinkToFit="1"/>
      <protection/>
    </xf>
    <xf numFmtId="176" fontId="9" fillId="0" borderId="27" xfId="139" applyNumberFormat="1" applyFont="1" applyFill="1" applyBorder="1" applyAlignment="1">
      <alignment horizontal="center" vertical="center"/>
      <protection/>
    </xf>
    <xf numFmtId="0" fontId="9" fillId="0" borderId="0" xfId="139" applyFont="1" applyFill="1">
      <alignment vertical="center"/>
      <protection/>
    </xf>
    <xf numFmtId="190" fontId="9" fillId="0" borderId="27" xfId="0" applyNumberFormat="1" applyFont="1" applyFill="1" applyBorder="1" applyAlignment="1">
      <alignment horizontal="right" vertical="center" wrapText="1" indent="2"/>
    </xf>
    <xf numFmtId="190" fontId="9" fillId="0" borderId="27" xfId="0" applyNumberFormat="1" applyFont="1" applyFill="1" applyBorder="1" applyAlignment="1">
      <alignment horizontal="right" vertical="center" wrapText="1" indent="1"/>
    </xf>
    <xf numFmtId="0" fontId="9" fillId="0" borderId="28" xfId="0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quotePrefix="1">
      <alignment horizontal="center" vertical="center" shrinkToFi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8" xfId="140" applyFont="1" applyFill="1" applyBorder="1" applyAlignment="1">
      <alignment horizontal="center" vertical="center" shrinkToFit="1"/>
      <protection/>
    </xf>
    <xf numFmtId="0" fontId="6" fillId="0" borderId="25" xfId="140" applyFont="1" applyFill="1" applyBorder="1" applyAlignment="1">
      <alignment horizontal="center" vertical="center" shrinkToFit="1"/>
      <protection/>
    </xf>
    <xf numFmtId="223" fontId="6" fillId="0" borderId="0" xfId="0" applyNumberFormat="1" applyFont="1" applyFill="1" applyBorder="1" applyAlignment="1">
      <alignment horizontal="right" vertical="center" wrapText="1" indent="1" shrinkToFit="1"/>
    </xf>
    <xf numFmtId="223" fontId="6" fillId="0" borderId="19" xfId="0" applyNumberFormat="1" applyFont="1" applyFill="1" applyBorder="1" applyAlignment="1">
      <alignment horizontal="right" vertical="center" wrapText="1" indent="1" shrinkToFit="1"/>
    </xf>
    <xf numFmtId="223" fontId="6" fillId="0" borderId="27" xfId="0" applyNumberFormat="1" applyFont="1" applyFill="1" applyBorder="1" applyAlignment="1">
      <alignment horizontal="right" vertical="center" wrapText="1" indent="1" shrinkToFit="1"/>
    </xf>
    <xf numFmtId="223" fontId="6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19" xfId="0" applyFont="1" applyFill="1" applyBorder="1" applyAlignment="1">
      <alignment horizontal="center" vertical="center" shrinkToFit="1"/>
    </xf>
    <xf numFmtId="223" fontId="9" fillId="0" borderId="0" xfId="0" applyNumberFormat="1" applyFont="1" applyFill="1" applyBorder="1" applyAlignment="1">
      <alignment horizontal="right" vertical="center" wrapText="1" indent="1" shrinkToFit="1"/>
    </xf>
    <xf numFmtId="223" fontId="9" fillId="0" borderId="19" xfId="0" applyNumberFormat="1" applyFont="1" applyFill="1" applyBorder="1" applyAlignment="1">
      <alignment horizontal="right" vertical="center" wrapText="1" indent="1" shrinkToFit="1"/>
    </xf>
    <xf numFmtId="0" fontId="9" fillId="0" borderId="0" xfId="0" applyFont="1" applyFill="1" applyBorder="1" applyAlignment="1">
      <alignment horizontal="center" vertical="center" shrinkToFit="1"/>
    </xf>
    <xf numFmtId="223" fontId="2" fillId="0" borderId="0" xfId="0" applyNumberFormat="1" applyFont="1" applyFill="1" applyAlignment="1">
      <alignment vertical="center"/>
    </xf>
    <xf numFmtId="223" fontId="6" fillId="0" borderId="18" xfId="0" applyNumberFormat="1" applyFont="1" applyFill="1" applyBorder="1" applyAlignment="1">
      <alignment horizontal="center" vertical="center" wrapText="1" shrinkToFit="1"/>
    </xf>
    <xf numFmtId="223" fontId="6" fillId="0" borderId="0" xfId="0" applyNumberFormat="1" applyFont="1" applyFill="1" applyBorder="1" applyAlignment="1">
      <alignment horizontal="center" vertical="center" wrapText="1" shrinkToFit="1"/>
    </xf>
    <xf numFmtId="223" fontId="6" fillId="0" borderId="19" xfId="0" applyNumberFormat="1" applyFont="1" applyFill="1" applyBorder="1" applyAlignment="1">
      <alignment horizontal="center" vertical="center" wrapText="1" shrinkToFit="1"/>
    </xf>
    <xf numFmtId="223" fontId="6" fillId="0" borderId="0" xfId="145" applyNumberFormat="1" applyAlignment="1">
      <alignment horizontal="center"/>
      <protection/>
    </xf>
    <xf numFmtId="223" fontId="6" fillId="0" borderId="19" xfId="145" applyNumberFormat="1" applyBorder="1" applyAlignment="1">
      <alignment horizontal="center"/>
      <protection/>
    </xf>
    <xf numFmtId="223" fontId="6" fillId="0" borderId="27" xfId="145" applyNumberFormat="1" applyBorder="1" applyAlignment="1">
      <alignment horizontal="center"/>
      <protection/>
    </xf>
    <xf numFmtId="223" fontId="6" fillId="0" borderId="25" xfId="145" applyNumberFormat="1" applyBorder="1" applyAlignment="1">
      <alignment horizontal="center"/>
      <protection/>
    </xf>
    <xf numFmtId="223" fontId="6" fillId="0" borderId="0" xfId="145" applyNumberFormat="1" applyBorder="1" applyAlignment="1">
      <alignment horizontal="center"/>
      <protection/>
    </xf>
    <xf numFmtId="223" fontId="6" fillId="0" borderId="27" xfId="0" applyNumberFormat="1" applyFont="1" applyFill="1" applyBorder="1" applyAlignment="1">
      <alignment horizontal="center" vertical="center" wrapText="1" shrinkToFit="1"/>
    </xf>
    <xf numFmtId="192" fontId="6" fillId="0" borderId="18" xfId="0" applyNumberFormat="1" applyFont="1" applyFill="1" applyBorder="1" applyAlignment="1">
      <alignment horizontal="center" vertical="center" wrapText="1" shrinkToFit="1"/>
    </xf>
    <xf numFmtId="192" fontId="6" fillId="0" borderId="0" xfId="0" applyNumberFormat="1" applyFont="1" applyFill="1" applyBorder="1" applyAlignment="1">
      <alignment horizontal="center" vertical="center" wrapText="1" shrinkToFit="1"/>
    </xf>
    <xf numFmtId="192" fontId="6" fillId="0" borderId="0" xfId="145" applyNumberFormat="1" applyFont="1" applyBorder="1" applyAlignment="1">
      <alignment horizontal="center" vertical="center"/>
      <protection/>
    </xf>
    <xf numFmtId="192" fontId="6" fillId="0" borderId="19" xfId="145" applyNumberFormat="1" applyFont="1" applyBorder="1" applyAlignment="1">
      <alignment horizontal="center" vertical="center"/>
      <protection/>
    </xf>
    <xf numFmtId="192" fontId="6" fillId="0" borderId="0" xfId="145" applyNumberFormat="1" applyFont="1" applyBorder="1" applyAlignment="1">
      <alignment horizontal="center"/>
      <protection/>
    </xf>
    <xf numFmtId="192" fontId="6" fillId="0" borderId="19" xfId="145" applyNumberFormat="1" applyFont="1" applyBorder="1" applyAlignment="1">
      <alignment horizontal="center"/>
      <protection/>
    </xf>
    <xf numFmtId="223" fontId="6" fillId="0" borderId="25" xfId="0" applyNumberFormat="1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 quotePrefix="1">
      <alignment horizontal="center" vertical="center"/>
    </xf>
    <xf numFmtId="185" fontId="6" fillId="0" borderId="0" xfId="145" applyNumberFormat="1" applyAlignment="1">
      <alignment horizontal="center" vertical="center"/>
      <protection/>
    </xf>
    <xf numFmtId="0" fontId="6" fillId="0" borderId="0" xfId="145" applyAlignment="1">
      <alignment horizontal="center" vertical="center"/>
      <protection/>
    </xf>
    <xf numFmtId="185" fontId="6" fillId="0" borderId="19" xfId="145" applyNumberFormat="1" applyBorder="1" applyAlignment="1">
      <alignment horizontal="center" vertical="center"/>
      <protection/>
    </xf>
    <xf numFmtId="185" fontId="6" fillId="0" borderId="28" xfId="145" applyNumberFormat="1" applyBorder="1" applyAlignment="1">
      <alignment horizontal="center" vertical="center"/>
      <protection/>
    </xf>
    <xf numFmtId="185" fontId="6" fillId="0" borderId="27" xfId="145" applyNumberFormat="1" applyBorder="1" applyAlignment="1">
      <alignment horizontal="center" vertical="center"/>
      <protection/>
    </xf>
    <xf numFmtId="185" fontId="6" fillId="0" borderId="25" xfId="145" applyNumberFormat="1" applyBorder="1" applyAlignment="1">
      <alignment horizontal="center" vertical="center"/>
      <protection/>
    </xf>
    <xf numFmtId="223" fontId="6" fillId="0" borderId="0" xfId="145" applyNumberFormat="1" applyAlignment="1">
      <alignment horizontal="center" vertical="center"/>
      <protection/>
    </xf>
    <xf numFmtId="223" fontId="2" fillId="0" borderId="0" xfId="145" applyNumberFormat="1" applyFont="1" applyAlignment="1">
      <alignment horizontal="center" vertical="center"/>
      <protection/>
    </xf>
    <xf numFmtId="223" fontId="2" fillId="0" borderId="19" xfId="145" applyNumberFormat="1" applyFont="1" applyBorder="1" applyAlignment="1">
      <alignment horizontal="center" vertical="center"/>
      <protection/>
    </xf>
    <xf numFmtId="0" fontId="2" fillId="0" borderId="0" xfId="145" applyFont="1" applyAlignment="1">
      <alignment horizontal="center" vertical="center"/>
      <protection/>
    </xf>
    <xf numFmtId="223" fontId="6" fillId="0" borderId="19" xfId="145" applyNumberFormat="1" applyBorder="1" applyAlignment="1">
      <alignment horizontal="center" vertical="center"/>
      <protection/>
    </xf>
    <xf numFmtId="223" fontId="6" fillId="0" borderId="27" xfId="145" applyNumberFormat="1" applyBorder="1" applyAlignment="1">
      <alignment horizontal="center" vertical="center"/>
      <protection/>
    </xf>
    <xf numFmtId="223" fontId="6" fillId="0" borderId="25" xfId="145" applyNumberFormat="1" applyBorder="1" applyAlignment="1">
      <alignment horizontal="center" vertical="center"/>
      <protection/>
    </xf>
    <xf numFmtId="223" fontId="9" fillId="0" borderId="18" xfId="0" applyNumberFormat="1" applyFont="1" applyFill="1" applyBorder="1" applyAlignment="1">
      <alignment horizontal="center" vertical="center" wrapText="1" shrinkToFit="1"/>
    </xf>
    <xf numFmtId="223" fontId="9" fillId="0" borderId="0" xfId="0" applyNumberFormat="1" applyFont="1" applyFill="1" applyBorder="1" applyAlignment="1">
      <alignment horizontal="center" vertical="center" wrapText="1" shrinkToFit="1"/>
    </xf>
    <xf numFmtId="223" fontId="9" fillId="0" borderId="0" xfId="145" applyNumberFormat="1" applyFont="1" applyAlignment="1">
      <alignment horizontal="center" vertical="center"/>
      <protection/>
    </xf>
    <xf numFmtId="0" fontId="9" fillId="0" borderId="18" xfId="0" applyFont="1" applyFill="1" applyBorder="1" applyAlignment="1">
      <alignment horizontal="center" vertical="center" shrinkToFit="1"/>
    </xf>
    <xf numFmtId="185" fontId="9" fillId="0" borderId="18" xfId="0" applyNumberFormat="1" applyFont="1" applyFill="1" applyBorder="1" applyAlignment="1">
      <alignment horizontal="center" vertical="center" wrapText="1" shrinkToFit="1"/>
    </xf>
    <xf numFmtId="185" fontId="9" fillId="0" borderId="0" xfId="0" applyNumberFormat="1" applyFont="1" applyFill="1" applyBorder="1" applyAlignment="1">
      <alignment horizontal="center" vertical="center" wrapText="1" shrinkToFit="1"/>
    </xf>
    <xf numFmtId="185" fontId="9" fillId="0" borderId="0" xfId="145" applyNumberFormat="1" applyFont="1" applyAlignment="1">
      <alignment horizontal="center" vertical="center"/>
      <protection/>
    </xf>
    <xf numFmtId="192" fontId="9" fillId="0" borderId="29" xfId="0" applyNumberFormat="1" applyFont="1" applyFill="1" applyBorder="1" applyAlignment="1">
      <alignment horizontal="center" vertical="center" wrapText="1" shrinkToFit="1"/>
    </xf>
    <xf numFmtId="192" fontId="9" fillId="0" borderId="23" xfId="0" applyNumberFormat="1" applyFont="1" applyFill="1" applyBorder="1" applyAlignment="1">
      <alignment horizontal="center" vertical="center" wrapText="1" shrinkToFit="1"/>
    </xf>
    <xf numFmtId="223" fontId="9" fillId="0" borderId="22" xfId="0" applyNumberFormat="1" applyFont="1" applyFill="1" applyBorder="1" applyAlignment="1">
      <alignment horizontal="center" vertical="center" wrapText="1" shrinkToFit="1"/>
    </xf>
    <xf numFmtId="0" fontId="10" fillId="0" borderId="0" xfId="145" applyFont="1" applyBorder="1" applyAlignment="1">
      <alignment horizontal="center" vertical="center"/>
      <protection/>
    </xf>
    <xf numFmtId="185" fontId="9" fillId="0" borderId="22" xfId="145" applyNumberFormat="1" applyFont="1" applyBorder="1" applyAlignment="1">
      <alignment horizontal="center" vertical="center"/>
      <protection/>
    </xf>
    <xf numFmtId="0" fontId="6" fillId="0" borderId="0" xfId="145" applyBorder="1" applyAlignment="1">
      <alignment horizontal="center" vertical="center"/>
      <protection/>
    </xf>
    <xf numFmtId="224" fontId="9" fillId="0" borderId="0" xfId="107" applyNumberFormat="1" applyFont="1" applyFill="1" applyBorder="1" applyAlignment="1">
      <alignment horizontal="center" vertical="center" wrapText="1" shrinkToFit="1"/>
    </xf>
    <xf numFmtId="224" fontId="9" fillId="0" borderId="0" xfId="107" applyNumberFormat="1" applyFont="1" applyFill="1" applyAlignment="1">
      <alignment horizontal="right" vertical="center" wrapText="1" shrinkToFit="1"/>
    </xf>
    <xf numFmtId="224" fontId="9" fillId="0" borderId="0" xfId="107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224" fontId="12" fillId="0" borderId="0" xfId="107" applyNumberFormat="1" applyFont="1" applyAlignment="1">
      <alignment horizontal="right"/>
    </xf>
    <xf numFmtId="0" fontId="12" fillId="0" borderId="0" xfId="0" applyFont="1" applyAlignment="1">
      <alignment horizontal="right"/>
    </xf>
    <xf numFmtId="224" fontId="12" fillId="0" borderId="19" xfId="107" applyNumberFormat="1" applyFont="1" applyBorder="1" applyAlignment="1">
      <alignment horizontal="right"/>
    </xf>
    <xf numFmtId="224" fontId="12" fillId="0" borderId="28" xfId="107" applyNumberFormat="1" applyFont="1" applyBorder="1" applyAlignment="1">
      <alignment horizontal="right"/>
    </xf>
    <xf numFmtId="224" fontId="12" fillId="0" borderId="27" xfId="107" applyNumberFormat="1" applyFont="1" applyBorder="1" applyAlignment="1">
      <alignment horizontal="right"/>
    </xf>
    <xf numFmtId="224" fontId="12" fillId="0" borderId="25" xfId="107" applyNumberFormat="1" applyFont="1" applyBorder="1" applyAlignment="1">
      <alignment horizontal="right"/>
    </xf>
    <xf numFmtId="224" fontId="9" fillId="0" borderId="22" xfId="107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horizontal="center" vertical="center"/>
    </xf>
    <xf numFmtId="224" fontId="28" fillId="0" borderId="0" xfId="107" applyNumberFormat="1" applyFont="1" applyAlignment="1">
      <alignment horizontal="center" vertical="center"/>
    </xf>
    <xf numFmtId="224" fontId="28" fillId="0" borderId="22" xfId="107" applyNumberFormat="1" applyFont="1" applyBorder="1" applyAlignment="1">
      <alignment horizontal="center" vertical="center"/>
    </xf>
    <xf numFmtId="224" fontId="12" fillId="0" borderId="0" xfId="107" applyNumberFormat="1" applyFont="1" applyAlignment="1">
      <alignment horizontal="center" vertical="center"/>
    </xf>
    <xf numFmtId="224" fontId="12" fillId="0" borderId="27" xfId="107" applyNumberFormat="1" applyFont="1" applyBorder="1" applyAlignment="1">
      <alignment horizontal="center" vertical="center"/>
    </xf>
    <xf numFmtId="224" fontId="12" fillId="0" borderId="25" xfId="107" applyNumberFormat="1" applyFont="1" applyBorder="1" applyAlignment="1">
      <alignment horizontal="center" vertical="center"/>
    </xf>
    <xf numFmtId="0" fontId="6" fillId="0" borderId="27" xfId="0" applyFont="1" applyFill="1" applyBorder="1" applyAlignment="1" quotePrefix="1">
      <alignment vertical="center" shrinkToFit="1"/>
    </xf>
    <xf numFmtId="41" fontId="6" fillId="0" borderId="0" xfId="107" applyFont="1" applyAlignment="1">
      <alignment vertical="center"/>
    </xf>
    <xf numFmtId="224" fontId="6" fillId="0" borderId="0" xfId="107" applyNumberFormat="1" applyFont="1" applyAlignment="1">
      <alignment horizontal="center" vertical="center"/>
    </xf>
    <xf numFmtId="224" fontId="6" fillId="0" borderId="19" xfId="107" applyNumberFormat="1" applyFont="1" applyBorder="1" applyAlignment="1">
      <alignment horizontal="center" vertical="center"/>
    </xf>
    <xf numFmtId="224" fontId="6" fillId="0" borderId="27" xfId="107" applyNumberFormat="1" applyFont="1" applyBorder="1" applyAlignment="1">
      <alignment horizontal="center" vertical="center"/>
    </xf>
    <xf numFmtId="224" fontId="6" fillId="0" borderId="25" xfId="107" applyNumberFormat="1" applyFont="1" applyBorder="1" applyAlignment="1">
      <alignment horizontal="center" vertical="center"/>
    </xf>
    <xf numFmtId="224" fontId="6" fillId="0" borderId="0" xfId="107" applyNumberFormat="1" applyFont="1" applyBorder="1" applyAlignment="1">
      <alignment horizontal="center" vertical="center"/>
    </xf>
    <xf numFmtId="224" fontId="6" fillId="0" borderId="0" xfId="107" applyNumberFormat="1" applyFont="1" applyAlignment="1">
      <alignment horizontal="center"/>
    </xf>
    <xf numFmtId="224" fontId="6" fillId="0" borderId="19" xfId="107" applyNumberFormat="1" applyFont="1" applyBorder="1" applyAlignment="1">
      <alignment horizontal="center"/>
    </xf>
    <xf numFmtId="224" fontId="6" fillId="0" borderId="27" xfId="107" applyNumberFormat="1" applyFont="1" applyBorder="1" applyAlignment="1">
      <alignment horizontal="center"/>
    </xf>
    <xf numFmtId="224" fontId="6" fillId="0" borderId="25" xfId="107" applyNumberFormat="1" applyFont="1" applyBorder="1" applyAlignment="1">
      <alignment horizontal="center"/>
    </xf>
    <xf numFmtId="224" fontId="9" fillId="0" borderId="0" xfId="107" applyNumberFormat="1" applyFont="1" applyFill="1" applyBorder="1" applyAlignment="1">
      <alignment horizontal="center" vertical="center" wrapText="1"/>
    </xf>
    <xf numFmtId="224" fontId="6" fillId="0" borderId="28" xfId="107" applyNumberFormat="1" applyFont="1" applyBorder="1" applyAlignment="1">
      <alignment horizontal="center"/>
    </xf>
    <xf numFmtId="224" fontId="9" fillId="0" borderId="22" xfId="107" applyNumberFormat="1" applyFont="1" applyFill="1" applyBorder="1" applyAlignment="1">
      <alignment horizontal="center" vertical="center" wrapText="1"/>
    </xf>
    <xf numFmtId="0" fontId="9" fillId="0" borderId="25" xfId="139" applyFont="1" applyFill="1" applyBorder="1" applyAlignment="1">
      <alignment horizontal="center" vertical="center"/>
      <protection/>
    </xf>
    <xf numFmtId="185" fontId="9" fillId="0" borderId="28" xfId="0" applyNumberFormat="1" applyFont="1" applyFill="1" applyBorder="1" applyAlignment="1">
      <alignment horizontal="right" vertical="center" wrapText="1" shrinkToFit="1"/>
    </xf>
    <xf numFmtId="185" fontId="9" fillId="0" borderId="27" xfId="0" applyNumberFormat="1" applyFont="1" applyFill="1" applyBorder="1" applyAlignment="1">
      <alignment horizontal="right" vertical="center" wrapText="1" shrinkToFit="1"/>
    </xf>
    <xf numFmtId="184" fontId="9" fillId="0" borderId="27" xfId="0" applyNumberFormat="1" applyFont="1" applyFill="1" applyBorder="1" applyAlignment="1">
      <alignment horizontal="right" vertical="center" wrapText="1" shrinkToFit="1"/>
    </xf>
    <xf numFmtId="192" fontId="9" fillId="0" borderId="27" xfId="0" applyNumberFormat="1" applyFont="1" applyFill="1" applyBorder="1" applyAlignment="1">
      <alignment horizontal="right" vertical="center" wrapText="1" shrinkToFit="1"/>
    </xf>
    <xf numFmtId="178" fontId="9" fillId="0" borderId="27" xfId="0" applyNumberFormat="1" applyFont="1" applyFill="1" applyBorder="1" applyAlignment="1">
      <alignment horizontal="right" vertical="center" wrapText="1" shrinkToFit="1"/>
    </xf>
    <xf numFmtId="184" fontId="9" fillId="0" borderId="25" xfId="0" applyNumberFormat="1" applyFont="1" applyFill="1" applyBorder="1" applyAlignment="1">
      <alignment horizontal="right" vertical="center" wrapText="1" shrinkToFit="1"/>
    </xf>
    <xf numFmtId="0" fontId="9" fillId="0" borderId="28" xfId="139" applyFont="1" applyFill="1" applyBorder="1" applyAlignment="1">
      <alignment horizontal="center" vertical="center"/>
      <protection/>
    </xf>
    <xf numFmtId="185" fontId="9" fillId="0" borderId="27" xfId="0" applyNumberFormat="1" applyFont="1" applyFill="1" applyBorder="1" applyAlignment="1">
      <alignment horizontal="center" vertical="center" wrapText="1" shrinkToFit="1"/>
    </xf>
    <xf numFmtId="184" fontId="9" fillId="0" borderId="27" xfId="0" applyNumberFormat="1" applyFont="1" applyFill="1" applyBorder="1" applyAlignment="1">
      <alignment horizontal="center" vertical="center" wrapText="1" shrinkToFit="1"/>
    </xf>
    <xf numFmtId="184" fontId="9" fillId="0" borderId="27" xfId="0" applyNumberFormat="1" applyFont="1" applyFill="1" applyBorder="1" applyAlignment="1">
      <alignment horizontal="right" vertical="center" wrapText="1" indent="1" shrinkToFit="1"/>
    </xf>
    <xf numFmtId="178" fontId="9" fillId="0" borderId="27" xfId="0" applyNumberFormat="1" applyFont="1" applyFill="1" applyBorder="1" applyAlignment="1">
      <alignment horizontal="right" vertical="center" wrapText="1" indent="1" shrinkToFit="1"/>
    </xf>
    <xf numFmtId="176" fontId="9" fillId="0" borderId="27" xfId="0" applyNumberFormat="1" applyFont="1" applyFill="1" applyBorder="1" applyAlignment="1">
      <alignment horizontal="right" vertical="center" wrapText="1" indent="1" shrinkToFit="1"/>
    </xf>
    <xf numFmtId="176" fontId="9" fillId="0" borderId="25" xfId="0" applyNumberFormat="1" applyFont="1" applyFill="1" applyBorder="1" applyAlignment="1">
      <alignment horizontal="right" vertical="center" wrapText="1" indent="1" shrinkToFit="1"/>
    </xf>
    <xf numFmtId="184" fontId="9" fillId="0" borderId="28" xfId="0" applyNumberFormat="1" applyFont="1" applyFill="1" applyBorder="1" applyAlignment="1">
      <alignment horizontal="right" vertical="center" wrapText="1" indent="1" shrinkToFit="1"/>
    </xf>
    <xf numFmtId="184" fontId="9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40" xfId="139" applyFont="1" applyFill="1" applyBorder="1" applyAlignment="1">
      <alignment horizontal="center" vertical="center" shrinkToFit="1"/>
      <protection/>
    </xf>
    <xf numFmtId="41" fontId="9" fillId="0" borderId="36" xfId="108" applyFont="1" applyFill="1" applyBorder="1" applyAlignment="1">
      <alignment horizontal="right" vertical="center" wrapText="1"/>
    </xf>
    <xf numFmtId="41" fontId="9" fillId="0" borderId="39" xfId="108" applyFont="1" applyFill="1" applyBorder="1" applyAlignment="1">
      <alignment horizontal="right" vertical="center" wrapText="1"/>
    </xf>
    <xf numFmtId="188" fontId="9" fillId="0" borderId="39" xfId="0" applyNumberFormat="1" applyFont="1" applyFill="1" applyBorder="1" applyAlignment="1">
      <alignment horizontal="right" vertical="center" wrapText="1"/>
    </xf>
    <xf numFmtId="41" fontId="9" fillId="0" borderId="41" xfId="108" applyFont="1" applyFill="1" applyBorder="1" applyAlignment="1">
      <alignment horizontal="right" vertical="center" wrapText="1"/>
    </xf>
    <xf numFmtId="0" fontId="9" fillId="0" borderId="36" xfId="139" applyFont="1" applyFill="1" applyBorder="1" applyAlignment="1">
      <alignment horizontal="center" vertical="center" shrinkToFit="1"/>
      <protection/>
    </xf>
    <xf numFmtId="0" fontId="89" fillId="0" borderId="0" xfId="139" applyFont="1" applyFill="1" applyAlignment="1">
      <alignment horizontal="center" vertical="center"/>
      <protection/>
    </xf>
    <xf numFmtId="187" fontId="9" fillId="0" borderId="0" xfId="0" applyNumberFormat="1" applyFont="1" applyFill="1" applyAlignment="1">
      <alignment horizontal="right" vertical="center" wrapText="1" indent="1" shrinkToFit="1"/>
    </xf>
    <xf numFmtId="187" fontId="9" fillId="0" borderId="0" xfId="0" applyNumberFormat="1" applyFont="1" applyFill="1" applyAlignment="1">
      <alignment horizontal="right" vertical="center" wrapText="1" indent="2" shrinkToFit="1"/>
    </xf>
    <xf numFmtId="0" fontId="2" fillId="0" borderId="25" xfId="0" applyFont="1" applyFill="1" applyBorder="1" applyAlignment="1">
      <alignment horizontal="center" vertical="center" shrinkToFit="1"/>
    </xf>
    <xf numFmtId="187" fontId="6" fillId="0" borderId="27" xfId="0" applyNumberFormat="1" applyFont="1" applyFill="1" applyBorder="1" applyAlignment="1">
      <alignment horizontal="right" vertical="center" wrapText="1" indent="2" shrinkToFit="1"/>
    </xf>
    <xf numFmtId="187" fontId="9" fillId="0" borderId="18" xfId="0" applyNumberFormat="1" applyFont="1" applyFill="1" applyBorder="1" applyAlignment="1">
      <alignment horizontal="right" vertical="center" wrapText="1" indent="1" shrinkToFit="1"/>
    </xf>
    <xf numFmtId="187" fontId="9" fillId="0" borderId="0" xfId="0" applyNumberFormat="1" applyFont="1" applyFill="1" applyBorder="1" applyAlignment="1">
      <alignment horizontal="right" vertical="center" wrapText="1" shrinkToFit="1"/>
    </xf>
    <xf numFmtId="187" fontId="9" fillId="0" borderId="19" xfId="0" applyNumberFormat="1" applyFont="1" applyFill="1" applyBorder="1" applyAlignment="1">
      <alignment horizontal="right" vertical="center" wrapText="1" shrinkToFit="1"/>
    </xf>
    <xf numFmtId="187" fontId="6" fillId="0" borderId="28" xfId="0" applyNumberFormat="1" applyFont="1" applyFill="1" applyBorder="1" applyAlignment="1">
      <alignment horizontal="right" vertical="center" wrapText="1" indent="1" shrinkToFit="1"/>
    </xf>
    <xf numFmtId="187" fontId="6" fillId="0" borderId="27" xfId="0" applyNumberFormat="1" applyFont="1" applyFill="1" applyBorder="1" applyAlignment="1">
      <alignment horizontal="right" vertical="center" wrapText="1" shrinkToFit="1"/>
    </xf>
    <xf numFmtId="187" fontId="6" fillId="0" borderId="25" xfId="0" applyNumberFormat="1" applyFont="1" applyFill="1" applyBorder="1" applyAlignment="1">
      <alignment horizontal="right" vertical="center" wrapText="1" shrinkToFit="1"/>
    </xf>
    <xf numFmtId="0" fontId="46" fillId="0" borderId="25" xfId="0" applyFont="1" applyFill="1" applyBorder="1" applyAlignment="1">
      <alignment horizontal="center" vertical="center" shrinkToFit="1"/>
    </xf>
    <xf numFmtId="184" fontId="9" fillId="0" borderId="28" xfId="0" applyNumberFormat="1" applyFont="1" applyFill="1" applyBorder="1" applyAlignment="1">
      <alignment horizontal="center" vertical="center" wrapText="1" shrinkToFit="1"/>
    </xf>
    <xf numFmtId="179" fontId="6" fillId="0" borderId="27" xfId="0" applyNumberFormat="1" applyFont="1" applyFill="1" applyBorder="1" applyAlignment="1">
      <alignment horizontal="center" vertical="center" shrinkToFit="1"/>
    </xf>
    <xf numFmtId="184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5" xfId="142" applyFont="1" applyFill="1" applyBorder="1" applyAlignment="1">
      <alignment horizontal="center" vertical="center" shrinkToFit="1"/>
      <protection/>
    </xf>
    <xf numFmtId="184" fontId="9" fillId="0" borderId="28" xfId="0" applyNumberFormat="1" applyFont="1" applyFill="1" applyBorder="1" applyAlignment="1">
      <alignment horizontal="center" vertical="center" shrinkToFit="1"/>
    </xf>
    <xf numFmtId="184" fontId="9" fillId="0" borderId="27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 shrinkToFit="1"/>
    </xf>
    <xf numFmtId="0" fontId="9" fillId="0" borderId="28" xfId="142" applyFont="1" applyFill="1" applyBorder="1" applyAlignment="1">
      <alignment horizontal="center" vertical="center" shrinkToFit="1"/>
      <protection/>
    </xf>
    <xf numFmtId="0" fontId="9" fillId="0" borderId="0" xfId="142" applyFont="1" applyFill="1" applyAlignment="1">
      <alignment vertical="center"/>
      <protection/>
    </xf>
    <xf numFmtId="184" fontId="59" fillId="0" borderId="28" xfId="150" applyNumberFormat="1" applyFont="1" applyFill="1" applyBorder="1" applyAlignment="1">
      <alignment horizontal="center" vertical="center"/>
      <protection/>
    </xf>
    <xf numFmtId="184" fontId="59" fillId="0" borderId="27" xfId="150" applyNumberFormat="1" applyFont="1" applyFill="1" applyBorder="1" applyAlignment="1">
      <alignment horizontal="center" vertical="center"/>
      <protection/>
    </xf>
    <xf numFmtId="184" fontId="59" fillId="0" borderId="25" xfId="150" applyNumberFormat="1" applyFont="1" applyFill="1" applyBorder="1" applyAlignment="1">
      <alignment horizontal="center" vertical="center"/>
      <protection/>
    </xf>
    <xf numFmtId="0" fontId="9" fillId="0" borderId="25" xfId="150" applyFont="1" applyBorder="1" applyAlignment="1">
      <alignment horizontal="center" vertical="center"/>
      <protection/>
    </xf>
    <xf numFmtId="206" fontId="9" fillId="0" borderId="28" xfId="108" applyNumberFormat="1" applyFont="1" applyFill="1" applyBorder="1" applyAlignment="1">
      <alignment horizontal="center" vertical="center"/>
    </xf>
    <xf numFmtId="178" fontId="9" fillId="0" borderId="27" xfId="150" applyNumberFormat="1" applyFont="1" applyFill="1" applyBorder="1" applyAlignment="1">
      <alignment horizontal="right" vertical="center" shrinkToFit="1"/>
      <protection/>
    </xf>
    <xf numFmtId="184" fontId="9" fillId="0" borderId="27" xfId="150" applyNumberFormat="1" applyFont="1" applyFill="1" applyBorder="1" applyAlignment="1">
      <alignment horizontal="center" vertical="center" shrinkToFit="1"/>
      <protection/>
    </xf>
    <xf numFmtId="178" fontId="9" fillId="0" borderId="25" xfId="150" applyNumberFormat="1" applyFont="1" applyFill="1" applyBorder="1" applyAlignment="1">
      <alignment horizontal="right" vertical="center" shrinkToFit="1"/>
      <protection/>
    </xf>
    <xf numFmtId="0" fontId="9" fillId="0" borderId="28" xfId="150" applyFont="1" applyBorder="1" applyAlignment="1">
      <alignment horizontal="center" vertical="center"/>
      <protection/>
    </xf>
    <xf numFmtId="0" fontId="9" fillId="0" borderId="0" xfId="150" applyFont="1" applyBorder="1" applyAlignment="1">
      <alignment horizontal="right" vertical="center"/>
      <protection/>
    </xf>
    <xf numFmtId="0" fontId="9" fillId="0" borderId="27" xfId="150" applyFont="1" applyFill="1" applyBorder="1" applyAlignment="1">
      <alignment horizontal="center" vertical="center"/>
      <protection/>
    </xf>
    <xf numFmtId="178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/>
    </xf>
    <xf numFmtId="178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0" xfId="150" applyFont="1" applyBorder="1" applyAlignment="1">
      <alignment vertical="center"/>
      <protection/>
    </xf>
    <xf numFmtId="179" fontId="9" fillId="0" borderId="28" xfId="0" applyNumberFormat="1" applyFont="1" applyFill="1" applyBorder="1" applyAlignment="1">
      <alignment horizontal="right" vertical="center" wrapText="1" indent="1" shrinkToFit="1"/>
    </xf>
    <xf numFmtId="179" fontId="9" fillId="0" borderId="27" xfId="0" applyNumberFormat="1" applyFont="1" applyFill="1" applyBorder="1" applyAlignment="1">
      <alignment horizontal="right" vertical="center" wrapText="1" indent="1" shrinkToFit="1"/>
    </xf>
    <xf numFmtId="179" fontId="6" fillId="0" borderId="27" xfId="0" applyNumberFormat="1" applyFont="1" applyFill="1" applyBorder="1" applyAlignment="1">
      <alignment horizontal="right" vertical="center" wrapText="1" indent="1" shrinkToFit="1"/>
    </xf>
    <xf numFmtId="179" fontId="9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25" xfId="150" applyFont="1" applyFill="1" applyBorder="1" applyAlignment="1">
      <alignment horizontal="center" vertical="center"/>
      <protection/>
    </xf>
    <xf numFmtId="206" fontId="9" fillId="0" borderId="28" xfId="150" applyNumberFormat="1" applyFont="1" applyBorder="1" applyAlignment="1">
      <alignment horizontal="center" vertical="center"/>
      <protection/>
    </xf>
    <xf numFmtId="184" fontId="9" fillId="0" borderId="27" xfId="150" applyNumberFormat="1" applyFont="1" applyFill="1" applyBorder="1" applyAlignment="1">
      <alignment horizontal="center" vertical="center"/>
      <protection/>
    </xf>
    <xf numFmtId="0" fontId="9" fillId="0" borderId="28" xfId="150" applyFont="1" applyFill="1" applyBorder="1" applyAlignment="1">
      <alignment horizontal="center" vertical="center"/>
      <protection/>
    </xf>
    <xf numFmtId="0" fontId="9" fillId="0" borderId="0" xfId="150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87" fontId="9" fillId="0" borderId="27" xfId="0" applyNumberFormat="1" applyFont="1" applyFill="1" applyBorder="1" applyAlignment="1">
      <alignment horizontal="center" vertical="center" wrapText="1"/>
    </xf>
    <xf numFmtId="41" fontId="9" fillId="0" borderId="25" xfId="107" applyFont="1" applyFill="1" applyBorder="1" applyAlignment="1">
      <alignment horizontal="center" vertical="center"/>
    </xf>
    <xf numFmtId="41" fontId="9" fillId="0" borderId="27" xfId="107" applyFont="1" applyFill="1" applyBorder="1" applyAlignment="1">
      <alignment horizontal="center" vertical="center"/>
    </xf>
    <xf numFmtId="41" fontId="9" fillId="0" borderId="27" xfId="107" applyFont="1" applyFill="1" applyBorder="1" applyAlignment="1">
      <alignment horizontal="center" vertical="center" wrapText="1"/>
    </xf>
    <xf numFmtId="41" fontId="9" fillId="0" borderId="28" xfId="107" applyFont="1" applyFill="1" applyBorder="1" applyAlignment="1">
      <alignment horizontal="center" vertical="center"/>
    </xf>
    <xf numFmtId="187" fontId="6" fillId="0" borderId="0" xfId="0" applyNumberFormat="1" applyFont="1" applyFill="1" applyAlignment="1">
      <alignment horizontal="right" vertical="center" wrapText="1"/>
    </xf>
    <xf numFmtId="41" fontId="9" fillId="0" borderId="27" xfId="107" applyFont="1" applyFill="1" applyBorder="1" applyAlignment="1">
      <alignment horizontal="right" vertical="center" wrapText="1"/>
    </xf>
    <xf numFmtId="0" fontId="10" fillId="0" borderId="0" xfId="143" applyFont="1" applyFill="1" applyAlignment="1">
      <alignment horizontal="center" vertical="center"/>
      <protection/>
    </xf>
    <xf numFmtId="41" fontId="9" fillId="0" borderId="0" xfId="107" applyFont="1" applyFill="1" applyAlignment="1">
      <alignment horizontal="center" vertical="center"/>
    </xf>
    <xf numFmtId="0" fontId="6" fillId="0" borderId="0" xfId="143" applyFill="1" applyAlignment="1">
      <alignment horizontal="center" vertical="center" shrinkToFit="1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143" applyFill="1" applyAlignment="1">
      <alignment horizontal="center" vertical="center"/>
      <protection/>
    </xf>
    <xf numFmtId="0" fontId="6" fillId="0" borderId="0" xfId="0" applyNumberFormat="1" applyFont="1" applyFill="1" applyAlignment="1">
      <alignment horizontal="left" vertical="center"/>
    </xf>
    <xf numFmtId="0" fontId="6" fillId="0" borderId="0" xfId="143" applyFill="1" applyAlignment="1">
      <alignment horizontal="left" vertical="center" shrinkToFit="1"/>
      <protection/>
    </xf>
    <xf numFmtId="0" fontId="6" fillId="0" borderId="28" xfId="0" applyFont="1" applyFill="1" applyBorder="1" applyAlignment="1" quotePrefix="1">
      <alignment horizontal="center" vertical="center" wrapText="1"/>
    </xf>
    <xf numFmtId="0" fontId="9" fillId="0" borderId="25" xfId="143" applyFont="1" applyFill="1" applyBorder="1" applyAlignment="1">
      <alignment horizontal="center" vertical="center"/>
      <protection/>
    </xf>
    <xf numFmtId="184" fontId="9" fillId="0" borderId="28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0" fontId="9" fillId="0" borderId="28" xfId="143" applyFont="1" applyFill="1" applyBorder="1" applyAlignment="1">
      <alignment horizontal="center" vertical="center"/>
      <protection/>
    </xf>
    <xf numFmtId="0" fontId="9" fillId="0" borderId="0" xfId="143" applyFont="1" applyFill="1" applyBorder="1" applyAlignment="1">
      <alignment horizontal="center" vertical="center"/>
      <protection/>
    </xf>
    <xf numFmtId="0" fontId="9" fillId="0" borderId="0" xfId="143" applyFont="1" applyFill="1" applyBorder="1" applyAlignment="1">
      <alignment vertical="center"/>
      <protection/>
    </xf>
    <xf numFmtId="41" fontId="59" fillId="0" borderId="27" xfId="107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143" applyFont="1" applyFill="1" applyAlignment="1">
      <alignment shrinkToFit="1"/>
      <protection/>
    </xf>
    <xf numFmtId="0" fontId="46" fillId="0" borderId="25" xfId="143" applyFont="1" applyFill="1" applyBorder="1" applyAlignment="1">
      <alignment horizontal="center" vertical="center"/>
      <protection/>
    </xf>
    <xf numFmtId="184" fontId="46" fillId="0" borderId="28" xfId="0" applyNumberFormat="1" applyFont="1" applyFill="1" applyBorder="1" applyAlignment="1">
      <alignment horizontal="center" vertical="center" wrapText="1"/>
    </xf>
    <xf numFmtId="184" fontId="46" fillId="0" borderId="27" xfId="0" applyNumberFormat="1" applyFont="1" applyFill="1" applyBorder="1" applyAlignment="1">
      <alignment horizontal="center" vertical="center" wrapText="1"/>
    </xf>
    <xf numFmtId="184" fontId="46" fillId="0" borderId="25" xfId="0" applyNumberFormat="1" applyFont="1" applyFill="1" applyBorder="1" applyAlignment="1">
      <alignment horizontal="center" vertical="center" wrapText="1"/>
    </xf>
    <xf numFmtId="0" fontId="46" fillId="0" borderId="28" xfId="143" applyFont="1" applyFill="1" applyBorder="1" applyAlignment="1">
      <alignment horizontal="center" vertical="center"/>
      <protection/>
    </xf>
    <xf numFmtId="0" fontId="46" fillId="0" borderId="0" xfId="143" applyFont="1" applyFill="1" applyBorder="1" applyAlignment="1">
      <alignment horizontal="center" vertical="center"/>
      <protection/>
    </xf>
    <xf numFmtId="41" fontId="6" fillId="0" borderId="25" xfId="107" applyFont="1" applyBorder="1" applyAlignment="1">
      <alignment horizontal="center" vertical="center"/>
    </xf>
    <xf numFmtId="41" fontId="6" fillId="0" borderId="27" xfId="107" applyFont="1" applyBorder="1" applyAlignment="1">
      <alignment horizontal="center" vertical="center"/>
    </xf>
    <xf numFmtId="41" fontId="6" fillId="0" borderId="27" xfId="107" applyFont="1" applyBorder="1" applyAlignment="1">
      <alignment horizontal="right" vertical="center"/>
    </xf>
    <xf numFmtId="41" fontId="6" fillId="0" borderId="25" xfId="107" applyFont="1" applyBorder="1" applyAlignment="1">
      <alignment horizontal="right" vertical="center"/>
    </xf>
    <xf numFmtId="184" fontId="6" fillId="0" borderId="22" xfId="0" applyNumberFormat="1" applyFont="1" applyFill="1" applyBorder="1" applyAlignment="1">
      <alignment horizontal="right" vertical="center" wrapText="1"/>
    </xf>
    <xf numFmtId="184" fontId="6" fillId="0" borderId="19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vertical="center" wrapText="1"/>
    </xf>
    <xf numFmtId="0" fontId="9" fillId="0" borderId="25" xfId="144" applyFont="1" applyFill="1" applyBorder="1" applyAlignment="1">
      <alignment horizontal="center" vertical="center"/>
      <protection/>
    </xf>
    <xf numFmtId="0" fontId="9" fillId="0" borderId="28" xfId="144" applyFont="1" applyFill="1" applyBorder="1" applyAlignment="1">
      <alignment horizontal="center" vertical="center"/>
      <protection/>
    </xf>
    <xf numFmtId="0" fontId="9" fillId="0" borderId="0" xfId="144" applyFont="1" applyFill="1" applyBorder="1" applyAlignment="1">
      <alignment vertical="center"/>
      <protection/>
    </xf>
    <xf numFmtId="184" fontId="9" fillId="0" borderId="28" xfId="0" applyNumberFormat="1" applyFont="1" applyFill="1" applyBorder="1" applyAlignment="1">
      <alignment horizontal="right" vertical="center" wrapText="1" indent="4" shrinkToFit="1"/>
    </xf>
    <xf numFmtId="184" fontId="9" fillId="0" borderId="27" xfId="0" applyNumberFormat="1" applyFont="1" applyFill="1" applyBorder="1" applyAlignment="1">
      <alignment horizontal="right" vertical="center" wrapText="1" indent="4" shrinkToFit="1"/>
    </xf>
    <xf numFmtId="184" fontId="9" fillId="0" borderId="25" xfId="0" applyNumberFormat="1" applyFont="1" applyFill="1" applyBorder="1" applyAlignment="1">
      <alignment horizontal="right" vertical="center" wrapText="1" indent="4" shrinkToFit="1"/>
    </xf>
    <xf numFmtId="179" fontId="59" fillId="0" borderId="27" xfId="107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 wrapText="1" indent="2" shrinkToFit="1"/>
    </xf>
    <xf numFmtId="196" fontId="6" fillId="0" borderId="29" xfId="0" applyNumberFormat="1" applyFont="1" applyFill="1" applyBorder="1" applyAlignment="1">
      <alignment horizontal="center" vertical="center" shrinkToFit="1"/>
    </xf>
    <xf numFmtId="205" fontId="6" fillId="0" borderId="23" xfId="0" applyNumberFormat="1" applyFont="1" applyFill="1" applyBorder="1" applyAlignment="1">
      <alignment horizontal="center" vertical="center" shrinkToFit="1"/>
    </xf>
    <xf numFmtId="184" fontId="6" fillId="0" borderId="23" xfId="0" applyNumberFormat="1" applyFont="1" applyFill="1" applyBorder="1" applyAlignment="1">
      <alignment horizontal="right" vertical="center" wrapText="1" indent="2" shrinkToFit="1"/>
    </xf>
    <xf numFmtId="184" fontId="6" fillId="0" borderId="22" xfId="0" applyNumberFormat="1" applyFont="1" applyFill="1" applyBorder="1" applyAlignment="1">
      <alignment horizontal="right" vertical="center" wrapText="1" indent="2" shrinkToFit="1"/>
    </xf>
    <xf numFmtId="196" fontId="6" fillId="0" borderId="18" xfId="0" applyNumberFormat="1" applyFont="1" applyFill="1" applyBorder="1" applyAlignment="1">
      <alignment horizontal="center" vertical="center" shrinkToFit="1"/>
    </xf>
    <xf numFmtId="205" fontId="6" fillId="0" borderId="0" xfId="0" applyNumberFormat="1" applyFont="1" applyFill="1" applyBorder="1" applyAlignment="1">
      <alignment horizontal="center" vertical="center" shrinkToFit="1"/>
    </xf>
    <xf numFmtId="184" fontId="6" fillId="0" borderId="19" xfId="0" applyNumberFormat="1" applyFont="1" applyFill="1" applyBorder="1" applyAlignment="1">
      <alignment horizontal="right" vertical="center" wrapText="1" indent="2" shrinkToFit="1"/>
    </xf>
    <xf numFmtId="0" fontId="46" fillId="0" borderId="25" xfId="143" applyFont="1" applyBorder="1" applyAlignment="1">
      <alignment horizontal="center" vertical="center"/>
      <protection/>
    </xf>
    <xf numFmtId="0" fontId="46" fillId="0" borderId="27" xfId="143" applyFont="1" applyBorder="1" applyAlignment="1">
      <alignment horizontal="center" vertical="center"/>
      <protection/>
    </xf>
    <xf numFmtId="184" fontId="46" fillId="0" borderId="27" xfId="0" applyNumberFormat="1" applyFont="1" applyFill="1" applyBorder="1" applyAlignment="1">
      <alignment horizontal="right" vertical="center" wrapText="1" indent="2" shrinkToFit="1"/>
    </xf>
    <xf numFmtId="184" fontId="46" fillId="0" borderId="25" xfId="0" applyNumberFormat="1" applyFont="1" applyFill="1" applyBorder="1" applyAlignment="1">
      <alignment horizontal="right" vertical="center" wrapText="1" indent="2" shrinkToFit="1"/>
    </xf>
    <xf numFmtId="0" fontId="46" fillId="0" borderId="0" xfId="143" applyFont="1" applyAlignment="1">
      <alignment vertical="center"/>
      <protection/>
    </xf>
    <xf numFmtId="0" fontId="9" fillId="0" borderId="25" xfId="143" applyFont="1" applyFill="1" applyBorder="1" applyAlignment="1">
      <alignment horizontal="center" vertical="center" shrinkToFit="1"/>
      <protection/>
    </xf>
    <xf numFmtId="185" fontId="9" fillId="0" borderId="28" xfId="0" applyNumberFormat="1" applyFont="1" applyFill="1" applyBorder="1" applyAlignment="1">
      <alignment horizontal="center" vertical="center" wrapText="1" shrinkToFit="1"/>
    </xf>
    <xf numFmtId="192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28" xfId="143" applyFont="1" applyFill="1" applyBorder="1" applyAlignment="1">
      <alignment horizontal="center" vertical="center" shrinkToFit="1"/>
      <protection/>
    </xf>
    <xf numFmtId="185" fontId="9" fillId="0" borderId="25" xfId="0" applyNumberFormat="1" applyFont="1" applyFill="1" applyBorder="1" applyAlignment="1">
      <alignment horizontal="center" vertical="center" wrapText="1" shrinkToFit="1"/>
    </xf>
    <xf numFmtId="212" fontId="9" fillId="0" borderId="27" xfId="0" applyNumberFormat="1" applyFont="1" applyFill="1" applyBorder="1" applyAlignment="1">
      <alignment horizontal="right" vertical="center" wrapText="1" indent="1" shrinkToFit="1"/>
    </xf>
    <xf numFmtId="186" fontId="9" fillId="0" borderId="27" xfId="0" applyNumberFormat="1" applyFont="1" applyFill="1" applyBorder="1" applyAlignment="1">
      <alignment horizontal="right" vertical="center" wrapText="1" indent="1" shrinkToFit="1"/>
    </xf>
    <xf numFmtId="184" fontId="6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27" xfId="0" applyFont="1" applyFill="1" applyBorder="1" applyAlignment="1">
      <alignment horizontal="center" vertical="center" shrinkToFit="1"/>
    </xf>
    <xf numFmtId="191" fontId="6" fillId="0" borderId="0" xfId="0" applyNumberFormat="1" applyFont="1" applyFill="1" applyBorder="1" applyAlignment="1">
      <alignment horizontal="right" vertical="center" wrapText="1" indent="1" shrinkToFit="1"/>
    </xf>
    <xf numFmtId="0" fontId="60" fillId="0" borderId="0" xfId="0" applyFont="1" applyFill="1" applyAlignment="1">
      <alignment vertical="center"/>
    </xf>
    <xf numFmtId="227" fontId="6" fillId="0" borderId="23" xfId="0" applyNumberFormat="1" applyFont="1" applyFill="1" applyBorder="1" applyAlignment="1">
      <alignment horizontal="center" vertical="center" wrapText="1" shrinkToFit="1"/>
    </xf>
    <xf numFmtId="227" fontId="6" fillId="0" borderId="22" xfId="0" applyNumberFormat="1" applyFont="1" applyFill="1" applyBorder="1" applyAlignment="1">
      <alignment horizontal="center" vertical="center" wrapText="1" shrinkToFit="1"/>
    </xf>
    <xf numFmtId="227" fontId="6" fillId="0" borderId="0" xfId="0" applyNumberFormat="1" applyFont="1" applyFill="1" applyBorder="1" applyAlignment="1">
      <alignment horizontal="center" vertical="center" wrapText="1" shrinkToFit="1"/>
    </xf>
    <xf numFmtId="227" fontId="6" fillId="0" borderId="19" xfId="0" applyNumberFormat="1" applyFont="1" applyFill="1" applyBorder="1" applyAlignment="1">
      <alignment horizontal="center" vertical="center" wrapText="1" shrinkToFit="1"/>
    </xf>
    <xf numFmtId="227" fontId="9" fillId="0" borderId="27" xfId="0" applyNumberFormat="1" applyFont="1" applyFill="1" applyBorder="1" applyAlignment="1">
      <alignment horizontal="center" vertical="center" wrapText="1" shrinkToFit="1"/>
    </xf>
    <xf numFmtId="227" fontId="9" fillId="0" borderId="2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 wrapText="1"/>
    </xf>
    <xf numFmtId="187" fontId="9" fillId="0" borderId="25" xfId="0" applyNumberFormat="1" applyFont="1" applyFill="1" applyBorder="1" applyAlignment="1">
      <alignment horizontal="center" vertical="center" wrapText="1"/>
    </xf>
    <xf numFmtId="187" fontId="9" fillId="0" borderId="28" xfId="0" applyNumberFormat="1" applyFont="1" applyFill="1" applyBorder="1" applyAlignment="1">
      <alignment horizontal="center" vertical="center" wrapText="1"/>
    </xf>
    <xf numFmtId="191" fontId="59" fillId="0" borderId="18" xfId="143" applyNumberFormat="1" applyFont="1" applyFill="1" applyBorder="1" applyAlignment="1">
      <alignment vertical="center"/>
      <protection/>
    </xf>
    <xf numFmtId="179" fontId="59" fillId="0" borderId="0" xfId="143" applyNumberFormat="1" applyFont="1" applyFill="1" applyBorder="1" applyAlignment="1">
      <alignment vertical="center"/>
      <protection/>
    </xf>
    <xf numFmtId="191" fontId="59" fillId="0" borderId="0" xfId="143" applyNumberFormat="1" applyFont="1" applyFill="1" applyBorder="1" applyAlignment="1">
      <alignment vertical="center"/>
      <protection/>
    </xf>
    <xf numFmtId="41" fontId="9" fillId="0" borderId="28" xfId="107" applyFont="1" applyFill="1" applyBorder="1" applyAlignment="1">
      <alignment vertical="center" wrapText="1"/>
    </xf>
    <xf numFmtId="41" fontId="9" fillId="0" borderId="27" xfId="107" applyFont="1" applyFill="1" applyBorder="1" applyAlignment="1">
      <alignment vertical="center" wrapText="1"/>
    </xf>
    <xf numFmtId="0" fontId="59" fillId="0" borderId="0" xfId="143" applyNumberFormat="1" applyFont="1" applyFill="1" applyBorder="1" applyAlignment="1">
      <alignment horizontal="right" vertical="center"/>
      <protection/>
    </xf>
    <xf numFmtId="179" fontId="59" fillId="0" borderId="0" xfId="143" applyNumberFormat="1" applyFont="1" applyFill="1" applyBorder="1" applyAlignment="1">
      <alignment horizontal="right" vertical="center"/>
      <protection/>
    </xf>
    <xf numFmtId="41" fontId="9" fillId="0" borderId="25" xfId="107" applyFont="1" applyFill="1" applyBorder="1" applyAlignment="1">
      <alignment horizontal="right" vertical="center" wrapText="1"/>
    </xf>
    <xf numFmtId="0" fontId="59" fillId="0" borderId="18" xfId="143" applyNumberFormat="1" applyFont="1" applyFill="1" applyBorder="1" applyAlignment="1">
      <alignment horizontal="right" vertical="center"/>
      <protection/>
    </xf>
    <xf numFmtId="176" fontId="9" fillId="0" borderId="28" xfId="0" applyNumberFormat="1" applyFont="1" applyFill="1" applyBorder="1" applyAlignment="1">
      <alignment horizontal="right" vertical="center" wrapText="1" indent="1" shrinkToFit="1"/>
    </xf>
    <xf numFmtId="179" fontId="9" fillId="0" borderId="27" xfId="0" applyNumberFormat="1" applyFont="1" applyFill="1" applyBorder="1" applyAlignment="1">
      <alignment horizontal="right" vertical="center" wrapText="1" indent="1"/>
    </xf>
    <xf numFmtId="181" fontId="9" fillId="0" borderId="27" xfId="0" applyNumberFormat="1" applyFont="1" applyFill="1" applyBorder="1" applyAlignment="1">
      <alignment horizontal="right" vertical="center" wrapText="1" indent="1" shrinkToFit="1"/>
    </xf>
    <xf numFmtId="179" fontId="9" fillId="0" borderId="28" xfId="0" applyNumberFormat="1" applyFont="1" applyFill="1" applyBorder="1" applyAlignment="1">
      <alignment horizontal="right" vertical="center" wrapText="1" indent="1"/>
    </xf>
    <xf numFmtId="178" fontId="9" fillId="0" borderId="28" xfId="0" applyNumberFormat="1" applyFont="1" applyFill="1" applyBorder="1" applyAlignment="1">
      <alignment horizontal="right" vertical="center" wrapText="1" indent="1"/>
    </xf>
    <xf numFmtId="178" fontId="9" fillId="0" borderId="27" xfId="0" applyNumberFormat="1" applyFont="1" applyFill="1" applyBorder="1" applyAlignment="1">
      <alignment horizontal="right" vertical="center" wrapText="1" indent="1"/>
    </xf>
    <xf numFmtId="184" fontId="9" fillId="0" borderId="27" xfId="0" applyNumberFormat="1" applyFont="1" applyFill="1" applyBorder="1" applyAlignment="1">
      <alignment horizontal="right" vertical="center" wrapText="1" indent="1"/>
    </xf>
    <xf numFmtId="178" fontId="9" fillId="0" borderId="25" xfId="0" applyNumberFormat="1" applyFont="1" applyFill="1" applyBorder="1" applyAlignment="1">
      <alignment horizontal="right" vertical="center" wrapText="1" indent="1" shrinkToFit="1"/>
    </xf>
    <xf numFmtId="186" fontId="9" fillId="0" borderId="27" xfId="0" applyNumberFormat="1" applyFont="1" applyFill="1" applyBorder="1" applyAlignment="1">
      <alignment horizontal="center" vertical="center" wrapText="1" shrinkToFit="1"/>
    </xf>
    <xf numFmtId="193" fontId="9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139" applyFont="1" applyFill="1" applyBorder="1" applyAlignment="1">
      <alignment vertical="center"/>
      <protection/>
    </xf>
    <xf numFmtId="193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78" fontId="9" fillId="0" borderId="28" xfId="0" applyNumberFormat="1" applyFont="1" applyFill="1" applyBorder="1" applyAlignment="1">
      <alignment horizontal="center" vertical="center" wrapText="1" shrinkToFit="1"/>
    </xf>
    <xf numFmtId="0" fontId="88" fillId="0" borderId="0" xfId="139" applyFont="1" applyFill="1">
      <alignment vertical="center"/>
      <protection/>
    </xf>
    <xf numFmtId="178" fontId="9" fillId="0" borderId="0" xfId="139" applyNumberFormat="1" applyFont="1" applyFill="1" applyBorder="1" applyAlignment="1">
      <alignment horizontal="center" vertical="center" shrinkToFit="1"/>
      <protection/>
    </xf>
    <xf numFmtId="178" fontId="9" fillId="0" borderId="19" xfId="139" applyNumberFormat="1" applyFont="1" applyFill="1" applyBorder="1" applyAlignment="1">
      <alignment horizontal="center" vertical="center" shrinkToFit="1"/>
      <protection/>
    </xf>
    <xf numFmtId="0" fontId="9" fillId="0" borderId="18" xfId="139" applyFont="1" applyFill="1" applyBorder="1" applyAlignment="1">
      <alignment horizontal="center" vertical="center" shrinkToFit="1"/>
      <protection/>
    </xf>
    <xf numFmtId="0" fontId="2" fillId="0" borderId="0" xfId="139" applyFont="1" applyFill="1" applyAlignment="1">
      <alignment horizontal="left" vertical="center"/>
      <protection/>
    </xf>
    <xf numFmtId="3" fontId="9" fillId="0" borderId="18" xfId="0" applyNumberFormat="1" applyFont="1" applyFill="1" applyBorder="1" applyAlignment="1">
      <alignment horizontal="right" vertical="center" wrapText="1" indent="1"/>
    </xf>
    <xf numFmtId="4" fontId="9" fillId="0" borderId="0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wrapText="1" indent="1"/>
    </xf>
    <xf numFmtId="4" fontId="9" fillId="0" borderId="19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 shrinkToFit="1"/>
    </xf>
    <xf numFmtId="4" fontId="6" fillId="0" borderId="0" xfId="0" applyNumberFormat="1" applyFont="1" applyFill="1" applyBorder="1" applyAlignment="1">
      <alignment horizontal="right" vertical="center" wrapText="1" indent="1" shrinkToFit="1"/>
    </xf>
    <xf numFmtId="4" fontId="6" fillId="0" borderId="19" xfId="0" applyNumberFormat="1" applyFont="1" applyFill="1" applyBorder="1" applyAlignment="1">
      <alignment horizontal="right" vertical="center" wrapText="1" indent="1" shrinkToFit="1"/>
    </xf>
    <xf numFmtId="183" fontId="6" fillId="0" borderId="19" xfId="0" applyNumberFormat="1" applyFont="1" applyFill="1" applyBorder="1" applyAlignment="1">
      <alignment horizontal="right" vertical="center" wrapText="1" indent="1" shrinkToFit="1"/>
    </xf>
    <xf numFmtId="196" fontId="6" fillId="0" borderId="0" xfId="0" applyNumberFormat="1" applyFont="1" applyFill="1" applyBorder="1" applyAlignment="1">
      <alignment horizontal="right" vertical="center" wrapText="1" indent="1" shrinkToFit="1"/>
    </xf>
    <xf numFmtId="3" fontId="6" fillId="0" borderId="28" xfId="0" applyNumberFormat="1" applyFont="1" applyFill="1" applyBorder="1" applyAlignment="1">
      <alignment horizontal="right" vertical="center" wrapText="1" indent="1"/>
    </xf>
    <xf numFmtId="4" fontId="6" fillId="0" borderId="27" xfId="0" applyNumberFormat="1" applyFont="1" applyFill="1" applyBorder="1" applyAlignment="1">
      <alignment horizontal="right" vertical="center" wrapText="1" indent="1"/>
    </xf>
    <xf numFmtId="196" fontId="6" fillId="0" borderId="27" xfId="0" applyNumberFormat="1" applyFont="1" applyFill="1" applyBorder="1" applyAlignment="1">
      <alignment horizontal="right" vertical="center" wrapText="1" indent="1" shrinkToFit="1"/>
    </xf>
    <xf numFmtId="4" fontId="6" fillId="0" borderId="27" xfId="0" applyNumberFormat="1" applyFont="1" applyFill="1" applyBorder="1" applyAlignment="1">
      <alignment horizontal="right" vertical="center" wrapText="1" indent="1" shrinkToFit="1"/>
    </xf>
    <xf numFmtId="3" fontId="6" fillId="0" borderId="27" xfId="0" applyNumberFormat="1" applyFont="1" applyFill="1" applyBorder="1" applyAlignment="1">
      <alignment horizontal="right" vertical="center" wrapText="1" indent="1" shrinkToFit="1"/>
    </xf>
    <xf numFmtId="183" fontId="6" fillId="0" borderId="27" xfId="0" applyNumberFormat="1" applyFont="1" applyFill="1" applyBorder="1" applyAlignment="1">
      <alignment horizontal="right" vertical="center" wrapText="1" indent="1" shrinkToFit="1"/>
    </xf>
    <xf numFmtId="183" fontId="6" fillId="0" borderId="25" xfId="0" applyNumberFormat="1" applyFont="1" applyFill="1" applyBorder="1" applyAlignment="1">
      <alignment horizontal="right" vertical="center" wrapText="1" indent="1" shrinkToFi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 indent="1"/>
    </xf>
    <xf numFmtId="183" fontId="6" fillId="0" borderId="0" xfId="0" applyNumberFormat="1" applyFont="1" applyFill="1" applyBorder="1" applyAlignment="1">
      <alignment horizontal="right" vertical="center" wrapText="1" indent="1"/>
    </xf>
    <xf numFmtId="183" fontId="6" fillId="0" borderId="19" xfId="0" applyNumberFormat="1" applyFont="1" applyFill="1" applyBorder="1" applyAlignment="1">
      <alignment horizontal="right" vertical="center" wrapText="1" indent="1"/>
    </xf>
    <xf numFmtId="3" fontId="6" fillId="0" borderId="27" xfId="0" applyNumberFormat="1" applyFont="1" applyFill="1" applyBorder="1" applyAlignment="1">
      <alignment horizontal="right" vertical="center" wrapText="1" indent="1"/>
    </xf>
    <xf numFmtId="4" fontId="6" fillId="0" borderId="25" xfId="0" applyNumberFormat="1" applyFont="1" applyFill="1" applyBorder="1" applyAlignment="1">
      <alignment horizontal="right" vertical="center" wrapText="1" indent="1"/>
    </xf>
    <xf numFmtId="0" fontId="91" fillId="0" borderId="25" xfId="147" applyFont="1" applyFill="1" applyBorder="1" applyAlignment="1">
      <alignment horizontal="center" vertical="center"/>
      <protection/>
    </xf>
    <xf numFmtId="0" fontId="91" fillId="0" borderId="27" xfId="147" applyFont="1" applyFill="1" applyBorder="1" applyAlignment="1">
      <alignment horizontal="center" vertical="center" wrapText="1"/>
      <protection/>
    </xf>
    <xf numFmtId="183" fontId="91" fillId="0" borderId="27" xfId="147" applyNumberFormat="1" applyFont="1" applyFill="1" applyBorder="1" applyAlignment="1">
      <alignment horizontal="center" vertical="center" wrapText="1"/>
      <protection/>
    </xf>
    <xf numFmtId="183" fontId="91" fillId="0" borderId="25" xfId="147" applyNumberFormat="1" applyFont="1" applyFill="1" applyBorder="1" applyAlignment="1">
      <alignment horizontal="center" vertical="center" wrapText="1"/>
      <protection/>
    </xf>
    <xf numFmtId="0" fontId="9" fillId="0" borderId="28" xfId="147" applyFont="1" applyFill="1" applyBorder="1" applyAlignment="1">
      <alignment horizontal="center" vertical="center" shrinkToFit="1"/>
      <protection/>
    </xf>
    <xf numFmtId="0" fontId="9" fillId="0" borderId="26" xfId="147" applyFont="1" applyFill="1" applyBorder="1" applyAlignment="1">
      <alignment horizontal="center" vertical="center" wrapText="1"/>
      <protection/>
    </xf>
    <xf numFmtId="0" fontId="9" fillId="0" borderId="28" xfId="147" applyFont="1" applyFill="1" applyBorder="1" applyAlignment="1">
      <alignment horizontal="right" vertical="center" indent="1"/>
      <protection/>
    </xf>
    <xf numFmtId="0" fontId="9" fillId="0" borderId="27" xfId="147" applyFont="1" applyFill="1" applyBorder="1" applyAlignment="1">
      <alignment horizontal="right" vertical="center" indent="1"/>
      <protection/>
    </xf>
    <xf numFmtId="183" fontId="9" fillId="0" borderId="27" xfId="147" applyNumberFormat="1" applyFont="1" applyFill="1" applyBorder="1" applyAlignment="1">
      <alignment horizontal="right" vertical="center" indent="1"/>
      <protection/>
    </xf>
    <xf numFmtId="183" fontId="9" fillId="0" borderId="25" xfId="147" applyNumberFormat="1" applyFont="1" applyFill="1" applyBorder="1" applyAlignment="1">
      <alignment horizontal="right" vertical="center" indent="1"/>
      <protection/>
    </xf>
    <xf numFmtId="0" fontId="9" fillId="0" borderId="28" xfId="147" applyFont="1" applyFill="1" applyBorder="1" applyAlignment="1">
      <alignment horizontal="center" vertical="center"/>
      <protection/>
    </xf>
    <xf numFmtId="0" fontId="9" fillId="0" borderId="0" xfId="147" applyFont="1" applyFill="1">
      <alignment vertical="center"/>
      <protection/>
    </xf>
    <xf numFmtId="0" fontId="24" fillId="0" borderId="0" xfId="0" applyFont="1" applyFill="1" applyAlignment="1">
      <alignment vertical="center"/>
    </xf>
    <xf numFmtId="0" fontId="6" fillId="0" borderId="0" xfId="147" applyFont="1" applyFill="1" applyAlignment="1">
      <alignment vertical="center"/>
      <protection/>
    </xf>
    <xf numFmtId="0" fontId="6" fillId="0" borderId="27" xfId="147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149" applyNumberFormat="1" applyFont="1" applyFill="1" applyBorder="1" applyAlignment="1">
      <alignment horizontal="center" vertical="center" wrapText="1"/>
      <protection/>
    </xf>
    <xf numFmtId="0" fontId="5" fillId="0" borderId="0" xfId="147" applyFont="1" applyFill="1">
      <alignment vertical="center"/>
      <protection/>
    </xf>
    <xf numFmtId="0" fontId="92" fillId="0" borderId="24" xfId="0" applyFont="1" applyFill="1" applyBorder="1" applyAlignment="1">
      <alignment vertical="center"/>
    </xf>
    <xf numFmtId="0" fontId="67" fillId="0" borderId="0" xfId="147" applyFont="1" applyFill="1" applyAlignment="1">
      <alignment vertical="center"/>
      <protection/>
    </xf>
    <xf numFmtId="0" fontId="2" fillId="0" borderId="0" xfId="147" applyFont="1" applyFill="1">
      <alignment vertical="center"/>
      <protection/>
    </xf>
    <xf numFmtId="0" fontId="9" fillId="0" borderId="2" xfId="147" applyFont="1" applyFill="1" applyBorder="1" applyAlignment="1">
      <alignment horizontal="center" vertical="center" wrapText="1"/>
      <protection/>
    </xf>
    <xf numFmtId="228" fontId="6" fillId="0" borderId="31" xfId="0" applyNumberFormat="1" applyFont="1" applyFill="1" applyBorder="1" applyAlignment="1">
      <alignment horizontal="right" vertical="center" indent="1"/>
    </xf>
    <xf numFmtId="228" fontId="6" fillId="0" borderId="2" xfId="0" applyNumberFormat="1" applyFont="1" applyFill="1" applyBorder="1" applyAlignment="1">
      <alignment horizontal="right" vertical="center" indent="1"/>
    </xf>
    <xf numFmtId="0" fontId="9" fillId="0" borderId="2" xfId="147" applyFont="1" applyFill="1" applyBorder="1" applyAlignment="1">
      <alignment horizontal="center" vertical="center"/>
      <protection/>
    </xf>
    <xf numFmtId="0" fontId="92" fillId="0" borderId="26" xfId="0" applyFont="1" applyFill="1" applyBorder="1" applyAlignment="1">
      <alignment vertical="center"/>
    </xf>
    <xf numFmtId="228" fontId="6" fillId="0" borderId="31" xfId="147" applyNumberFormat="1" applyFont="1" applyFill="1" applyBorder="1" applyAlignment="1">
      <alignment horizontal="right" vertical="center" indent="1"/>
      <protection/>
    </xf>
    <xf numFmtId="228" fontId="6" fillId="0" borderId="2" xfId="147" applyNumberFormat="1" applyFont="1" applyFill="1" applyBorder="1" applyAlignment="1">
      <alignment horizontal="right" vertical="center" indent="1"/>
      <protection/>
    </xf>
    <xf numFmtId="187" fontId="9" fillId="0" borderId="28" xfId="0" applyNumberFormat="1" applyFont="1" applyFill="1" applyBorder="1" applyAlignment="1">
      <alignment horizontal="right" vertical="center" wrapText="1" indent="1" shrinkToFit="1"/>
    </xf>
    <xf numFmtId="187" fontId="9" fillId="0" borderId="27" xfId="0" applyNumberFormat="1" applyFont="1" applyFill="1" applyBorder="1" applyAlignment="1">
      <alignment horizontal="right" vertical="center" wrapText="1" indent="1" shrinkToFit="1"/>
    </xf>
    <xf numFmtId="178" fontId="9" fillId="0" borderId="25" xfId="0" applyNumberFormat="1" applyFont="1" applyFill="1" applyBorder="1" applyAlignment="1">
      <alignment horizontal="right" vertical="center" wrapText="1" indent="1"/>
    </xf>
    <xf numFmtId="184" fontId="9" fillId="0" borderId="23" xfId="0" applyNumberFormat="1" applyFont="1" applyFill="1" applyBorder="1" applyAlignment="1">
      <alignment horizontal="right" vertical="center" wrapText="1" indent="1" shrinkToFit="1"/>
    </xf>
    <xf numFmtId="179" fontId="9" fillId="0" borderId="0" xfId="0" applyNumberFormat="1" applyFont="1" applyFill="1" applyAlignment="1">
      <alignment horizontal="right" vertical="center" wrapText="1" indent="1" shrinkToFit="1"/>
    </xf>
    <xf numFmtId="184" fontId="9" fillId="0" borderId="19" xfId="0" applyNumberFormat="1" applyFont="1" applyFill="1" applyBorder="1" applyAlignment="1">
      <alignment horizontal="right" vertical="center" wrapText="1" indent="1" shrinkToFit="1"/>
    </xf>
    <xf numFmtId="0" fontId="9" fillId="0" borderId="19" xfId="140" applyFont="1" applyFill="1" applyBorder="1" applyAlignment="1">
      <alignment horizontal="center" vertical="center" shrinkToFit="1"/>
      <protection/>
    </xf>
    <xf numFmtId="41" fontId="9" fillId="0" borderId="0" xfId="108" applyFont="1" applyFill="1" applyBorder="1" applyAlignment="1">
      <alignment horizontal="right" vertical="center" wrapText="1"/>
    </xf>
    <xf numFmtId="0" fontId="9" fillId="0" borderId="18" xfId="140" applyFont="1" applyFill="1" applyBorder="1" applyAlignment="1">
      <alignment horizontal="center" vertical="center" shrinkToFit="1"/>
      <protection/>
    </xf>
    <xf numFmtId="0" fontId="6" fillId="0" borderId="19" xfId="140" applyFont="1" applyFill="1" applyBorder="1" applyAlignment="1">
      <alignment horizontal="center" vertical="center" shrinkToFit="1"/>
      <protection/>
    </xf>
    <xf numFmtId="41" fontId="6" fillId="0" borderId="0" xfId="108" applyFont="1" applyFill="1" applyBorder="1" applyAlignment="1">
      <alignment horizontal="right" vertical="center" wrapText="1"/>
    </xf>
    <xf numFmtId="0" fontId="6" fillId="0" borderId="18" xfId="140" applyFont="1" applyFill="1" applyBorder="1" applyAlignment="1">
      <alignment horizontal="center" vertical="center" shrinkToFit="1"/>
      <protection/>
    </xf>
    <xf numFmtId="41" fontId="6" fillId="0" borderId="27" xfId="108" applyFont="1" applyFill="1" applyBorder="1" applyAlignment="1">
      <alignment horizontal="right" vertical="center" wrapText="1"/>
    </xf>
    <xf numFmtId="41" fontId="6" fillId="0" borderId="25" xfId="108" applyFont="1" applyFill="1" applyBorder="1" applyAlignment="1">
      <alignment horizontal="right" vertical="center" wrapText="1"/>
    </xf>
    <xf numFmtId="0" fontId="9" fillId="0" borderId="25" xfId="141" applyFont="1" applyFill="1" applyBorder="1" applyAlignment="1">
      <alignment horizontal="center" vertical="center" shrinkToFit="1"/>
      <protection/>
    </xf>
    <xf numFmtId="179" fontId="9" fillId="0" borderId="28" xfId="141" applyNumberFormat="1" applyFont="1" applyFill="1" applyBorder="1" applyAlignment="1">
      <alignment horizontal="right" vertical="center" wrapText="1" indent="1" shrinkToFit="1"/>
      <protection/>
    </xf>
    <xf numFmtId="179" fontId="9" fillId="0" borderId="27" xfId="141" applyNumberFormat="1" applyFont="1" applyFill="1" applyBorder="1" applyAlignment="1">
      <alignment horizontal="right" vertical="center" wrapText="1" indent="1" shrinkToFit="1"/>
      <protection/>
    </xf>
    <xf numFmtId="183" fontId="9" fillId="0" borderId="25" xfId="141" applyNumberFormat="1" applyFont="1" applyFill="1" applyBorder="1" applyAlignment="1">
      <alignment horizontal="right" vertical="center" wrapText="1" indent="1" shrinkToFit="1"/>
      <protection/>
    </xf>
    <xf numFmtId="0" fontId="9" fillId="0" borderId="28" xfId="141" applyFont="1" applyFill="1" applyBorder="1" applyAlignment="1">
      <alignment horizontal="center" vertical="center" shrinkToFit="1"/>
      <protection/>
    </xf>
    <xf numFmtId="0" fontId="9" fillId="0" borderId="0" xfId="138" applyFont="1" applyFill="1">
      <alignment vertical="center"/>
      <protection/>
    </xf>
    <xf numFmtId="0" fontId="9" fillId="0" borderId="0" xfId="141" applyFont="1" applyFill="1">
      <alignment/>
      <protection/>
    </xf>
    <xf numFmtId="0" fontId="6" fillId="0" borderId="0" xfId="0" applyFont="1" applyFill="1" applyBorder="1" applyAlignment="1" quotePrefix="1">
      <alignment horizontal="right" vertical="center"/>
    </xf>
    <xf numFmtId="0" fontId="6" fillId="0" borderId="25" xfId="0" applyFont="1" applyFill="1" applyBorder="1" applyAlignment="1">
      <alignment horizontal="center" vertical="center" wrapText="1" shrinkToFit="1"/>
    </xf>
    <xf numFmtId="229" fontId="9" fillId="0" borderId="18" xfId="0" applyNumberFormat="1" applyFont="1" applyFill="1" applyBorder="1" applyAlignment="1">
      <alignment horizontal="right" vertical="center" wrapText="1" indent="1" shrinkToFit="1"/>
    </xf>
    <xf numFmtId="229" fontId="9" fillId="0" borderId="0" xfId="0" applyNumberFormat="1" applyFont="1" applyFill="1" applyBorder="1" applyAlignment="1">
      <alignment horizontal="right" vertical="center" wrapText="1" indent="1" shrinkToFit="1"/>
    </xf>
    <xf numFmtId="229" fontId="9" fillId="0" borderId="0" xfId="108" applyNumberFormat="1" applyFont="1" applyFill="1" applyBorder="1" applyAlignment="1">
      <alignment horizontal="right" vertical="center" wrapText="1" indent="1" shrinkToFit="1"/>
    </xf>
    <xf numFmtId="229" fontId="9" fillId="0" borderId="0" xfId="108" applyNumberFormat="1" applyFont="1" applyFill="1" applyAlignment="1">
      <alignment horizontal="right" vertical="center" wrapText="1" indent="1" shrinkToFit="1"/>
    </xf>
    <xf numFmtId="229" fontId="6" fillId="0" borderId="18" xfId="0" applyNumberFormat="1" applyFont="1" applyFill="1" applyBorder="1" applyAlignment="1">
      <alignment horizontal="right" vertical="center" wrapText="1" indent="1" shrinkToFit="1"/>
    </xf>
    <xf numFmtId="229" fontId="6" fillId="0" borderId="0" xfId="0" applyNumberFormat="1" applyFont="1" applyFill="1" applyBorder="1" applyAlignment="1">
      <alignment horizontal="right" vertical="center" wrapText="1" indent="1" shrinkToFit="1"/>
    </xf>
    <xf numFmtId="229" fontId="6" fillId="0" borderId="0" xfId="108" applyNumberFormat="1" applyFont="1" applyFill="1" applyBorder="1" applyAlignment="1">
      <alignment horizontal="right" vertical="center" wrapText="1" indent="1" shrinkToFit="1"/>
    </xf>
    <xf numFmtId="229" fontId="6" fillId="0" borderId="0" xfId="108" applyNumberFormat="1" applyFont="1" applyFill="1" applyAlignment="1">
      <alignment horizontal="right" vertical="center" wrapText="1" indent="1" shrinkToFit="1"/>
    </xf>
    <xf numFmtId="229" fontId="6" fillId="0" borderId="28" xfId="0" applyNumberFormat="1" applyFont="1" applyFill="1" applyBorder="1" applyAlignment="1">
      <alignment horizontal="right" vertical="center" wrapText="1" indent="1" shrinkToFit="1"/>
    </xf>
    <xf numFmtId="229" fontId="6" fillId="0" borderId="27" xfId="0" applyNumberFormat="1" applyFont="1" applyFill="1" applyBorder="1" applyAlignment="1">
      <alignment horizontal="right" vertical="center" wrapText="1" indent="1" shrinkToFit="1"/>
    </xf>
    <xf numFmtId="176" fontId="6" fillId="0" borderId="27" xfId="0" applyNumberFormat="1" applyFont="1" applyFill="1" applyBorder="1" applyAlignment="1">
      <alignment horizontal="right" vertical="center" indent="1" shrinkToFit="1"/>
    </xf>
    <xf numFmtId="176" fontId="6" fillId="0" borderId="25" xfId="0" applyNumberFormat="1" applyFont="1" applyFill="1" applyBorder="1" applyAlignment="1">
      <alignment horizontal="right" vertical="center" indent="1" shrinkToFit="1"/>
    </xf>
    <xf numFmtId="0" fontId="6" fillId="0" borderId="0" xfId="150" applyFont="1">
      <alignment vertical="center"/>
      <protection/>
    </xf>
    <xf numFmtId="0" fontId="0" fillId="0" borderId="0" xfId="0" applyFont="1" applyAlignment="1">
      <alignment/>
    </xf>
    <xf numFmtId="41" fontId="28" fillId="0" borderId="23" xfId="107" applyFont="1" applyFill="1" applyBorder="1" applyAlignment="1">
      <alignment horizontal="center" vertical="center" shrinkToFit="1"/>
    </xf>
    <xf numFmtId="41" fontId="28" fillId="0" borderId="22" xfId="107" applyFont="1" applyFill="1" applyBorder="1" applyAlignment="1">
      <alignment horizontal="center" vertical="center" shrinkToFit="1"/>
    </xf>
    <xf numFmtId="41" fontId="12" fillId="0" borderId="0" xfId="107" applyFont="1" applyFill="1" applyBorder="1" applyAlignment="1">
      <alignment horizontal="center" vertical="center" wrapText="1" shrinkToFit="1"/>
    </xf>
    <xf numFmtId="41" fontId="12" fillId="0" borderId="27" xfId="107" applyFont="1" applyFill="1" applyBorder="1" applyAlignment="1">
      <alignment horizontal="center" vertical="center" wrapText="1"/>
    </xf>
    <xf numFmtId="41" fontId="12" fillId="0" borderId="0" xfId="107" applyFont="1" applyBorder="1" applyAlignment="1">
      <alignment horizontal="center"/>
    </xf>
    <xf numFmtId="41" fontId="12" fillId="0" borderId="19" xfId="107" applyFont="1" applyBorder="1" applyAlignment="1">
      <alignment horizontal="center"/>
    </xf>
    <xf numFmtId="41" fontId="12" fillId="0" borderId="27" xfId="107" applyFont="1" applyBorder="1" applyAlignment="1">
      <alignment horizontal="center"/>
    </xf>
    <xf numFmtId="41" fontId="28" fillId="0" borderId="0" xfId="107" applyFont="1" applyFill="1" applyBorder="1" applyAlignment="1">
      <alignment horizontal="center" vertical="center" wrapText="1" shrinkToFit="1"/>
    </xf>
    <xf numFmtId="41" fontId="12" fillId="0" borderId="0" xfId="107" applyFont="1" applyFill="1" applyBorder="1" applyAlignment="1">
      <alignment horizontal="center" vertical="center" wrapText="1"/>
    </xf>
    <xf numFmtId="41" fontId="28" fillId="0" borderId="23" xfId="107" applyFont="1" applyFill="1" applyBorder="1" applyAlignment="1">
      <alignment horizontal="center" vertical="center" wrapText="1" shrinkToFit="1"/>
    </xf>
    <xf numFmtId="179" fontId="9" fillId="0" borderId="27" xfId="139" applyNumberFormat="1" applyFont="1" applyFill="1" applyBorder="1" applyAlignment="1">
      <alignment horizontal="center" vertical="center" shrinkToFit="1"/>
      <protection/>
    </xf>
    <xf numFmtId="0" fontId="6" fillId="0" borderId="18" xfId="139" applyFont="1" applyFill="1" applyBorder="1" applyAlignment="1">
      <alignment horizontal="center" vertical="center"/>
      <protection/>
    </xf>
    <xf numFmtId="0" fontId="6" fillId="0" borderId="27" xfId="139" applyFont="1" applyFill="1" applyBorder="1" applyAlignment="1">
      <alignment horizontal="center" vertical="center"/>
      <protection/>
    </xf>
    <xf numFmtId="0" fontId="6" fillId="0" borderId="25" xfId="139" applyFont="1" applyFill="1" applyBorder="1" applyAlignment="1">
      <alignment horizontal="center" vertical="center"/>
      <protection/>
    </xf>
    <xf numFmtId="0" fontId="6" fillId="0" borderId="28" xfId="139" applyFont="1" applyFill="1" applyBorder="1" applyAlignment="1">
      <alignment horizontal="center" vertical="center"/>
      <protection/>
    </xf>
    <xf numFmtId="0" fontId="4" fillId="0" borderId="0" xfId="139" applyFont="1" applyFill="1" applyAlignment="1">
      <alignment horizontal="center" vertical="center"/>
      <protection/>
    </xf>
    <xf numFmtId="0" fontId="2" fillId="0" borderId="29" xfId="139" applyFont="1" applyFill="1" applyBorder="1" applyAlignment="1">
      <alignment horizontal="center" vertical="center"/>
      <protection/>
    </xf>
    <xf numFmtId="0" fontId="6" fillId="0" borderId="23" xfId="139" applyFont="1" applyFill="1" applyBorder="1" applyAlignment="1">
      <alignment horizontal="center" vertical="center"/>
      <protection/>
    </xf>
    <xf numFmtId="0" fontId="6" fillId="0" borderId="22" xfId="139" applyFont="1" applyFill="1" applyBorder="1" applyAlignment="1">
      <alignment horizontal="center" vertical="center"/>
      <protection/>
    </xf>
    <xf numFmtId="0" fontId="12" fillId="0" borderId="22" xfId="139" applyFont="1" applyFill="1" applyBorder="1" applyAlignment="1">
      <alignment horizontal="center" vertical="center"/>
      <protection/>
    </xf>
    <xf numFmtId="0" fontId="12" fillId="0" borderId="19" xfId="139" applyFont="1" applyFill="1" applyBorder="1" applyAlignment="1">
      <alignment horizontal="center" vertical="center"/>
      <protection/>
    </xf>
    <xf numFmtId="0" fontId="12" fillId="0" borderId="25" xfId="139" applyFont="1" applyFill="1" applyBorder="1" applyAlignment="1">
      <alignment horizontal="center" vertical="center"/>
      <protection/>
    </xf>
    <xf numFmtId="0" fontId="6" fillId="0" borderId="29" xfId="139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139" applyFont="1" applyFill="1" applyBorder="1" applyAlignment="1">
      <alignment horizontal="center" vertical="center"/>
      <protection/>
    </xf>
    <xf numFmtId="0" fontId="2" fillId="0" borderId="29" xfId="139" applyFont="1" applyFill="1" applyBorder="1" applyAlignment="1" quotePrefix="1">
      <alignment horizontal="center" vertical="center" wrapText="1" shrinkToFit="1"/>
      <protection/>
    </xf>
    <xf numFmtId="0" fontId="6" fillId="0" borderId="2" xfId="139" applyFont="1" applyFill="1" applyBorder="1" applyAlignment="1">
      <alignment horizontal="center" vertical="center" shrinkToFit="1"/>
      <protection/>
    </xf>
    <xf numFmtId="0" fontId="6" fillId="0" borderId="30" xfId="139" applyFont="1" applyFill="1" applyBorder="1" applyAlignment="1">
      <alignment horizontal="center" vertical="center" shrinkToFit="1"/>
      <protection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 quotePrefix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4" fillId="0" borderId="0" xfId="145" applyFont="1" applyAlignment="1">
      <alignment horizontal="center" vertical="center"/>
      <protection/>
    </xf>
    <xf numFmtId="0" fontId="6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quotePrefix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 quotePrefix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 quotePrefix="1">
      <alignment horizontal="center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 quotePrefix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1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 quotePrefix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 quotePrefix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4" fillId="0" borderId="0" xfId="145" applyFont="1" applyBorder="1" applyAlignment="1">
      <alignment horizontal="center" vertical="center"/>
      <protection/>
    </xf>
    <xf numFmtId="0" fontId="4" fillId="0" borderId="0" xfId="145" applyFont="1" applyAlignment="1" quotePrefix="1">
      <alignment horizontal="center" vertical="center"/>
      <protection/>
    </xf>
    <xf numFmtId="0" fontId="6" fillId="0" borderId="27" xfId="0" applyFont="1" applyFill="1" applyBorder="1" applyAlignment="1" quotePrefix="1">
      <alignment horizontal="right" vertical="center" shrinkToFit="1"/>
    </xf>
    <xf numFmtId="0" fontId="6" fillId="0" borderId="27" xfId="0" applyFont="1" applyFill="1" applyBorder="1" applyAlignment="1">
      <alignment horizontal="right" vertical="center" shrinkToFit="1"/>
    </xf>
    <xf numFmtId="0" fontId="2" fillId="0" borderId="31" xfId="139" applyFont="1" applyFill="1" applyBorder="1" applyAlignment="1">
      <alignment horizontal="center" vertical="center" shrinkToFit="1"/>
      <protection/>
    </xf>
    <xf numFmtId="0" fontId="2" fillId="0" borderId="31" xfId="139" applyFont="1" applyFill="1" applyBorder="1" applyAlignment="1" quotePrefix="1">
      <alignment horizontal="center" vertical="center" shrinkToFit="1"/>
      <protection/>
    </xf>
    <xf numFmtId="0" fontId="2" fillId="0" borderId="2" xfId="139" applyFont="1" applyFill="1" applyBorder="1" applyAlignment="1" quotePrefix="1">
      <alignment horizontal="center" vertical="center" shrinkToFit="1"/>
      <protection/>
    </xf>
    <xf numFmtId="0" fontId="4" fillId="0" borderId="0" xfId="139" applyFont="1" applyFill="1" applyBorder="1" applyAlignment="1" quotePrefix="1">
      <alignment horizontal="center" vertical="center"/>
      <protection/>
    </xf>
    <xf numFmtId="0" fontId="2" fillId="0" borderId="29" xfId="139" applyFont="1" applyFill="1" applyBorder="1" applyAlignment="1" quotePrefix="1">
      <alignment horizontal="center" vertical="center" shrinkToFit="1"/>
      <protection/>
    </xf>
    <xf numFmtId="0" fontId="6" fillId="0" borderId="23" xfId="139" applyFont="1" applyFill="1" applyBorder="1" applyAlignment="1">
      <alignment horizontal="center" vertical="center" shrinkToFit="1"/>
      <protection/>
    </xf>
    <xf numFmtId="0" fontId="6" fillId="0" borderId="22" xfId="139" applyFont="1" applyFill="1" applyBorder="1" applyAlignment="1">
      <alignment horizontal="center" vertical="center" shrinkToFit="1"/>
      <protection/>
    </xf>
    <xf numFmtId="0" fontId="67" fillId="0" borderId="0" xfId="139" applyFont="1" applyFill="1" applyAlignment="1">
      <alignment horizontal="center" vertical="center" wrapText="1"/>
      <protection/>
    </xf>
    <xf numFmtId="0" fontId="6" fillId="0" borderId="32" xfId="139" applyFont="1" applyFill="1" applyBorder="1" applyAlignment="1">
      <alignment horizontal="center" vertical="center"/>
      <protection/>
    </xf>
    <xf numFmtId="0" fontId="6" fillId="0" borderId="21" xfId="139" applyFont="1" applyFill="1" applyBorder="1" applyAlignment="1">
      <alignment horizontal="center" vertical="center"/>
      <protection/>
    </xf>
    <xf numFmtId="0" fontId="6" fillId="0" borderId="36" xfId="13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62" fillId="0" borderId="42" xfId="139" applyFont="1" applyFill="1" applyBorder="1" applyAlignment="1">
      <alignment horizontal="center" vertical="center" wrapText="1"/>
      <protection/>
    </xf>
    <xf numFmtId="0" fontId="59" fillId="0" borderId="20" xfId="139" applyFont="1" applyFill="1" applyBorder="1" applyAlignment="1">
      <alignment horizontal="center" vertical="center" wrapText="1"/>
      <protection/>
    </xf>
    <xf numFmtId="0" fontId="59" fillId="0" borderId="41" xfId="139" applyFont="1" applyFill="1" applyBorder="1" applyAlignment="1">
      <alignment horizontal="center" vertical="center" wrapText="1"/>
      <protection/>
    </xf>
    <xf numFmtId="0" fontId="68" fillId="0" borderId="32" xfId="139" applyFont="1" applyFill="1" applyBorder="1" applyAlignment="1">
      <alignment horizontal="center" vertical="center" wrapText="1"/>
      <protection/>
    </xf>
    <xf numFmtId="0" fontId="59" fillId="0" borderId="43" xfId="139" applyFont="1" applyFill="1" applyBorder="1" applyAlignment="1">
      <alignment horizontal="center" vertical="center" wrapText="1"/>
      <protection/>
    </xf>
    <xf numFmtId="0" fontId="59" fillId="0" borderId="44" xfId="139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29" xfId="0" applyFont="1" applyFill="1" applyBorder="1" applyAlignment="1" quotePrefix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4" fillId="0" borderId="0" xfId="139" applyFont="1" applyBorder="1" applyAlignment="1">
      <alignment horizontal="center" vertical="center"/>
      <protection/>
    </xf>
    <xf numFmtId="0" fontId="2" fillId="0" borderId="23" xfId="0" applyFont="1" applyFill="1" applyBorder="1" applyAlignment="1" quotePrefix="1">
      <alignment horizontal="left" vertical="center" shrinkToFit="1"/>
    </xf>
    <xf numFmtId="0" fontId="2" fillId="0" borderId="0" xfId="0" applyFont="1" applyFill="1" applyBorder="1" applyAlignment="1" quotePrefix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2" fillId="0" borderId="0" xfId="142" applyFont="1" applyFill="1" applyBorder="1" applyAlignment="1">
      <alignment horizontal="left" vertical="center" shrinkToFit="1"/>
      <protection/>
    </xf>
    <xf numFmtId="0" fontId="3" fillId="0" borderId="0" xfId="142" applyFont="1" applyFill="1" applyAlignment="1">
      <alignment horizontal="center" vertical="center"/>
      <protection/>
    </xf>
    <xf numFmtId="0" fontId="4" fillId="0" borderId="0" xfId="142" applyFont="1" applyFill="1" applyAlignment="1">
      <alignment horizontal="center" vertical="center"/>
      <protection/>
    </xf>
    <xf numFmtId="0" fontId="2" fillId="0" borderId="29" xfId="142" applyFont="1" applyFill="1" applyBorder="1" applyAlignment="1">
      <alignment horizontal="center" vertical="center" shrinkToFit="1"/>
      <protection/>
    </xf>
    <xf numFmtId="0" fontId="6" fillId="0" borderId="22" xfId="142" applyFont="1" applyFill="1" applyBorder="1" applyAlignment="1">
      <alignment horizontal="center" vertical="center" shrinkToFit="1"/>
      <protection/>
    </xf>
    <xf numFmtId="0" fontId="2" fillId="0" borderId="31" xfId="142" applyFont="1" applyFill="1" applyBorder="1" applyAlignment="1">
      <alignment horizontal="center" vertical="center" shrinkToFit="1"/>
      <protection/>
    </xf>
    <xf numFmtId="0" fontId="6" fillId="0" borderId="2" xfId="142" applyFont="1" applyFill="1" applyBorder="1" applyAlignment="1">
      <alignment horizontal="center" vertical="center" shrinkToFit="1"/>
      <protection/>
    </xf>
    <xf numFmtId="0" fontId="6" fillId="0" borderId="30" xfId="142" applyFont="1" applyFill="1" applyBorder="1" applyAlignment="1">
      <alignment horizontal="center" vertical="center" shrinkToFit="1"/>
      <protection/>
    </xf>
    <xf numFmtId="0" fontId="6" fillId="0" borderId="29" xfId="0" applyFont="1" applyFill="1" applyBorder="1" applyAlignment="1" quotePrefix="1">
      <alignment horizontal="center" vertical="center" shrinkToFit="1"/>
    </xf>
    <xf numFmtId="0" fontId="12" fillId="0" borderId="22" xfId="142" applyFont="1" applyFill="1" applyBorder="1" applyAlignment="1">
      <alignment horizontal="center" vertical="center" shrinkToFit="1"/>
      <protection/>
    </xf>
    <xf numFmtId="0" fontId="6" fillId="0" borderId="19" xfId="142" applyFont="1" applyFill="1" applyBorder="1" applyAlignment="1">
      <alignment horizontal="center" vertical="center" shrinkToFit="1"/>
      <protection/>
    </xf>
    <xf numFmtId="0" fontId="6" fillId="0" borderId="25" xfId="142" applyFont="1" applyFill="1" applyBorder="1" applyAlignment="1">
      <alignment horizontal="center" vertical="center" shrinkToFit="1"/>
      <protection/>
    </xf>
    <xf numFmtId="0" fontId="6" fillId="0" borderId="29" xfId="142" applyFont="1" applyFill="1" applyBorder="1" applyAlignment="1">
      <alignment horizontal="center" vertical="center" shrinkToFit="1"/>
      <protection/>
    </xf>
    <xf numFmtId="0" fontId="6" fillId="0" borderId="18" xfId="142" applyFont="1" applyFill="1" applyBorder="1" applyAlignment="1">
      <alignment horizontal="center" vertical="center" shrinkToFit="1"/>
      <protection/>
    </xf>
    <xf numFmtId="0" fontId="6" fillId="0" borderId="28" xfId="142" applyFont="1" applyFill="1" applyBorder="1" applyAlignment="1">
      <alignment horizontal="center" vertical="center" shrinkToFit="1"/>
      <protection/>
    </xf>
    <xf numFmtId="0" fontId="4" fillId="0" borderId="0" xfId="150" applyFont="1" applyBorder="1" applyAlignment="1">
      <alignment horizontal="center" vertical="center"/>
      <protection/>
    </xf>
    <xf numFmtId="0" fontId="4" fillId="0" borderId="0" xfId="150" applyFont="1" applyFill="1" applyAlignment="1">
      <alignment horizontal="center" vertical="center"/>
      <protection/>
    </xf>
    <xf numFmtId="0" fontId="60" fillId="0" borderId="23" xfId="150" applyNumberFormat="1" applyFont="1" applyFill="1" applyBorder="1" applyAlignment="1">
      <alignment vertical="center" wrapText="1"/>
      <protection/>
    </xf>
    <xf numFmtId="0" fontId="60" fillId="0" borderId="0" xfId="150" applyNumberFormat="1" applyFont="1" applyFill="1" applyBorder="1" applyAlignment="1">
      <alignment vertical="center" wrapText="1"/>
      <protection/>
    </xf>
    <xf numFmtId="0" fontId="4" fillId="0" borderId="0" xfId="150" applyFont="1" applyAlignment="1">
      <alignment horizontal="center" vertical="center"/>
      <protection/>
    </xf>
    <xf numFmtId="0" fontId="12" fillId="0" borderId="22" xfId="150" applyFont="1" applyBorder="1" applyAlignment="1">
      <alignment horizontal="center" vertical="center" shrinkToFit="1"/>
      <protection/>
    </xf>
    <xf numFmtId="0" fontId="6" fillId="0" borderId="19" xfId="150" applyFont="1" applyBorder="1" applyAlignment="1">
      <alignment horizontal="center" vertical="center" shrinkToFit="1"/>
      <protection/>
    </xf>
    <xf numFmtId="0" fontId="6" fillId="0" borderId="25" xfId="150" applyFont="1" applyBorder="1" applyAlignment="1">
      <alignment horizontal="center" vertical="center" shrinkToFit="1"/>
      <protection/>
    </xf>
    <xf numFmtId="0" fontId="6" fillId="0" borderId="29" xfId="150" applyFont="1" applyBorder="1" applyAlignment="1">
      <alignment horizontal="center" vertical="center" shrinkToFit="1"/>
      <protection/>
    </xf>
    <xf numFmtId="0" fontId="6" fillId="0" borderId="18" xfId="150" applyFont="1" applyBorder="1" applyAlignment="1">
      <alignment horizontal="center" vertical="center" shrinkToFit="1"/>
      <protection/>
    </xf>
    <xf numFmtId="0" fontId="6" fillId="0" borderId="28" xfId="150" applyFont="1" applyBorder="1" applyAlignment="1">
      <alignment horizontal="center" vertical="center" shrinkToFit="1"/>
      <protection/>
    </xf>
    <xf numFmtId="0" fontId="12" fillId="0" borderId="31" xfId="150" applyFont="1" applyBorder="1" applyAlignment="1" quotePrefix="1">
      <alignment horizontal="center" vertical="center" shrinkToFit="1"/>
      <protection/>
    </xf>
    <xf numFmtId="0" fontId="6" fillId="0" borderId="2" xfId="150" applyFont="1" applyBorder="1" applyAlignment="1" quotePrefix="1">
      <alignment horizontal="center" vertical="center" shrinkToFit="1"/>
      <protection/>
    </xf>
    <xf numFmtId="0" fontId="6" fillId="0" borderId="30" xfId="150" applyFont="1" applyBorder="1" applyAlignment="1" quotePrefix="1">
      <alignment horizontal="center" vertical="center" shrinkToFit="1"/>
      <protection/>
    </xf>
    <xf numFmtId="0" fontId="12" fillId="16" borderId="29" xfId="150" applyFont="1" applyFill="1" applyBorder="1" applyAlignment="1">
      <alignment horizontal="center" vertical="center" shrinkToFit="1"/>
      <protection/>
    </xf>
    <xf numFmtId="0" fontId="6" fillId="16" borderId="23" xfId="150" applyFont="1" applyFill="1" applyBorder="1" applyAlignment="1">
      <alignment horizontal="center" vertical="center" shrinkToFit="1"/>
      <protection/>
    </xf>
    <xf numFmtId="0" fontId="6" fillId="16" borderId="22" xfId="150" applyFont="1" applyFill="1" applyBorder="1" applyAlignment="1">
      <alignment horizontal="center" vertical="center" shrinkToFit="1"/>
      <protection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 quotePrefix="1">
      <alignment horizontal="center" vertical="center" shrinkToFit="1"/>
    </xf>
    <xf numFmtId="0" fontId="4" fillId="0" borderId="0" xfId="150" applyFont="1" applyFill="1" applyAlignment="1" quotePrefix="1">
      <alignment horizontal="center" vertical="center"/>
      <protection/>
    </xf>
    <xf numFmtId="0" fontId="2" fillId="0" borderId="22" xfId="150" applyFont="1" applyBorder="1" applyAlignment="1">
      <alignment horizontal="center" vertical="center"/>
      <protection/>
    </xf>
    <xf numFmtId="0" fontId="6" fillId="0" borderId="25" xfId="150" applyFont="1" applyBorder="1" applyAlignment="1">
      <alignment horizontal="center" vertical="center"/>
      <protection/>
    </xf>
    <xf numFmtId="0" fontId="6" fillId="0" borderId="29" xfId="150" applyFont="1" applyBorder="1" applyAlignment="1">
      <alignment horizontal="center" vertical="center"/>
      <protection/>
    </xf>
    <xf numFmtId="0" fontId="6" fillId="0" borderId="28" xfId="150" applyFont="1" applyBorder="1" applyAlignment="1">
      <alignment horizontal="center" vertical="center"/>
      <protection/>
    </xf>
    <xf numFmtId="0" fontId="6" fillId="0" borderId="19" xfId="150" applyFont="1" applyBorder="1" applyAlignment="1">
      <alignment horizontal="center" vertical="center"/>
      <protection/>
    </xf>
    <xf numFmtId="0" fontId="2" fillId="0" borderId="29" xfId="150" applyFont="1" applyBorder="1" applyAlignment="1" quotePrefix="1">
      <alignment horizontal="center" vertical="center" wrapText="1" shrinkToFit="1"/>
      <protection/>
    </xf>
    <xf numFmtId="0" fontId="6" fillId="0" borderId="2" xfId="150" applyFont="1" applyBorder="1" applyAlignment="1">
      <alignment horizontal="center" vertical="center" shrinkToFit="1"/>
      <protection/>
    </xf>
    <xf numFmtId="0" fontId="6" fillId="0" borderId="30" xfId="150" applyFont="1" applyBorder="1" applyAlignment="1">
      <alignment horizontal="center" vertical="center" shrinkToFit="1"/>
      <protection/>
    </xf>
    <xf numFmtId="0" fontId="6" fillId="0" borderId="18" xfId="150" applyFont="1" applyBorder="1" applyAlignment="1">
      <alignment horizontal="center" vertical="center"/>
      <protection/>
    </xf>
    <xf numFmtId="0" fontId="6" fillId="0" borderId="0" xfId="150" applyAlignment="1">
      <alignment horizontal="left" shrinkToFit="1"/>
      <protection/>
    </xf>
    <xf numFmtId="0" fontId="4" fillId="0" borderId="0" xfId="143" applyFont="1" applyFill="1" applyAlignment="1">
      <alignment horizontal="center" vertical="center"/>
      <protection/>
    </xf>
    <xf numFmtId="0" fontId="4" fillId="0" borderId="0" xfId="143" applyFont="1" applyAlignment="1" quotePrefix="1">
      <alignment horizontal="center" vertical="center"/>
      <protection/>
    </xf>
    <xf numFmtId="0" fontId="4" fillId="0" borderId="0" xfId="143" applyFont="1" applyAlignment="1">
      <alignment horizontal="center" vertical="center"/>
      <protection/>
    </xf>
    <xf numFmtId="0" fontId="12" fillId="0" borderId="17" xfId="143" applyFont="1" applyBorder="1" applyAlignment="1">
      <alignment horizontal="center" vertical="center" wrapText="1"/>
      <protection/>
    </xf>
    <xf numFmtId="0" fontId="6" fillId="0" borderId="26" xfId="143" applyFont="1" applyBorder="1" applyAlignment="1">
      <alignment horizontal="center" vertical="center"/>
      <protection/>
    </xf>
    <xf numFmtId="0" fontId="6" fillId="0" borderId="29" xfId="143" applyFont="1" applyBorder="1" applyAlignment="1">
      <alignment horizontal="center" vertical="center"/>
      <protection/>
    </xf>
    <xf numFmtId="0" fontId="6" fillId="0" borderId="28" xfId="143" applyFont="1" applyBorder="1" applyAlignment="1">
      <alignment horizontal="center" vertical="center"/>
      <protection/>
    </xf>
    <xf numFmtId="0" fontId="0" fillId="0" borderId="0" xfId="143" applyFont="1" applyFill="1" applyAlignment="1">
      <alignment horizontal="center" shrinkToFit="1"/>
      <protection/>
    </xf>
    <xf numFmtId="0" fontId="2" fillId="0" borderId="22" xfId="143" applyFont="1" applyBorder="1" applyAlignment="1">
      <alignment horizontal="center" vertical="center"/>
      <protection/>
    </xf>
    <xf numFmtId="0" fontId="2" fillId="0" borderId="25" xfId="143" applyFont="1" applyBorder="1" applyAlignment="1">
      <alignment horizontal="center" vertical="center"/>
      <protection/>
    </xf>
    <xf numFmtId="0" fontId="2" fillId="0" borderId="29" xfId="143" applyFont="1" applyBorder="1" applyAlignment="1">
      <alignment horizontal="center" vertical="center"/>
      <protection/>
    </xf>
    <xf numFmtId="0" fontId="2" fillId="0" borderId="28" xfId="143" applyFont="1" applyBorder="1" applyAlignment="1">
      <alignment horizontal="center" vertical="center"/>
      <protection/>
    </xf>
    <xf numFmtId="0" fontId="4" fillId="0" borderId="0" xfId="143" applyFont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2" fillId="0" borderId="0" xfId="144" applyFont="1" applyFill="1" applyBorder="1" applyAlignment="1">
      <alignment horizontal="left" vertical="center"/>
      <protection/>
    </xf>
    <xf numFmtId="0" fontId="4" fillId="0" borderId="0" xfId="144" applyFont="1" applyAlignment="1">
      <alignment horizontal="center" vertical="center"/>
      <protection/>
    </xf>
    <xf numFmtId="0" fontId="12" fillId="0" borderId="22" xfId="144" applyFont="1" applyBorder="1" applyAlignment="1">
      <alignment horizontal="center" vertical="center" shrinkToFit="1"/>
      <protection/>
    </xf>
    <xf numFmtId="0" fontId="6" fillId="0" borderId="19" xfId="144" applyFont="1" applyBorder="1" applyAlignment="1">
      <alignment horizontal="center" vertical="center" shrinkToFit="1"/>
      <protection/>
    </xf>
    <xf numFmtId="0" fontId="6" fillId="0" borderId="25" xfId="144" applyFont="1" applyBorder="1" applyAlignment="1">
      <alignment horizontal="center" vertical="center" shrinkToFit="1"/>
      <protection/>
    </xf>
    <xf numFmtId="0" fontId="2" fillId="16" borderId="29" xfId="0" applyFont="1" applyFill="1" applyBorder="1" applyAlignment="1">
      <alignment horizontal="center" vertical="center" shrinkToFit="1"/>
    </xf>
    <xf numFmtId="0" fontId="6" fillId="16" borderId="23" xfId="0" applyFont="1" applyFill="1" applyBorder="1" applyAlignment="1">
      <alignment horizontal="center" vertical="center" shrinkToFit="1"/>
    </xf>
    <xf numFmtId="0" fontId="6" fillId="16" borderId="22" xfId="0" applyFont="1" applyFill="1" applyBorder="1" applyAlignment="1">
      <alignment horizontal="center" vertical="center" shrinkToFit="1"/>
    </xf>
    <xf numFmtId="0" fontId="12" fillId="0" borderId="29" xfId="144" applyFont="1" applyBorder="1" applyAlignment="1">
      <alignment horizontal="center" vertical="center" shrinkToFit="1"/>
      <protection/>
    </xf>
    <xf numFmtId="0" fontId="6" fillId="0" borderId="23" xfId="144" applyFont="1" applyBorder="1" applyAlignment="1">
      <alignment horizontal="center" vertical="center" shrinkToFit="1"/>
      <protection/>
    </xf>
    <xf numFmtId="0" fontId="6" fillId="0" borderId="22" xfId="144" applyFont="1" applyBorder="1" applyAlignment="1">
      <alignment horizontal="center" vertical="center" shrinkToFit="1"/>
      <protection/>
    </xf>
    <xf numFmtId="0" fontId="6" fillId="0" borderId="29" xfId="144" applyFont="1" applyBorder="1" applyAlignment="1">
      <alignment horizontal="center" vertical="center" shrinkToFit="1"/>
      <protection/>
    </xf>
    <xf numFmtId="0" fontId="6" fillId="0" borderId="18" xfId="144" applyFont="1" applyBorder="1" applyAlignment="1">
      <alignment horizontal="center" vertical="center" shrinkToFit="1"/>
      <protection/>
    </xf>
    <xf numFmtId="0" fontId="6" fillId="0" borderId="28" xfId="144" applyFont="1" applyBorder="1" applyAlignment="1">
      <alignment horizontal="center" vertical="center" shrinkToFit="1"/>
      <protection/>
    </xf>
    <xf numFmtId="0" fontId="6" fillId="0" borderId="18" xfId="144" applyFont="1" applyBorder="1" applyAlignment="1" quotePrefix="1">
      <alignment horizontal="center" vertical="center" shrinkToFit="1"/>
      <protection/>
    </xf>
    <xf numFmtId="0" fontId="6" fillId="0" borderId="0" xfId="144" applyFont="1" applyBorder="1" applyAlignment="1">
      <alignment horizontal="center" vertical="center" shrinkToFit="1"/>
      <protection/>
    </xf>
    <xf numFmtId="0" fontId="4" fillId="0" borderId="0" xfId="144" applyFont="1" applyFill="1" applyAlignment="1">
      <alignment horizontal="center" vertical="center"/>
      <protection/>
    </xf>
    <xf numFmtId="0" fontId="12" fillId="0" borderId="22" xfId="144" applyFont="1" applyFill="1" applyBorder="1" applyAlignment="1">
      <alignment horizontal="center" vertical="center" shrinkToFit="1"/>
      <protection/>
    </xf>
    <xf numFmtId="0" fontId="6" fillId="0" borderId="25" xfId="144" applyFont="1" applyFill="1" applyBorder="1" applyAlignment="1">
      <alignment horizontal="center" vertical="center" shrinkToFit="1"/>
      <protection/>
    </xf>
    <xf numFmtId="0" fontId="6" fillId="0" borderId="29" xfId="144" applyFont="1" applyFill="1" applyBorder="1" applyAlignment="1">
      <alignment horizontal="center" vertical="center" shrinkToFit="1"/>
      <protection/>
    </xf>
    <xf numFmtId="0" fontId="6" fillId="0" borderId="28" xfId="144" applyFont="1" applyFill="1" applyBorder="1" applyAlignment="1">
      <alignment horizontal="center" vertical="center" shrinkToFit="1"/>
      <protection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8" xfId="143" applyFont="1" applyFill="1" applyBorder="1" applyAlignment="1">
      <alignment horizontal="center" vertical="center" wrapText="1" shrinkToFit="1"/>
      <protection/>
    </xf>
    <xf numFmtId="0" fontId="6" fillId="0" borderId="25" xfId="143" applyFont="1" applyFill="1" applyBorder="1" applyAlignment="1">
      <alignment horizontal="center" vertical="center" shrinkToFit="1"/>
      <protection/>
    </xf>
    <xf numFmtId="0" fontId="6" fillId="0" borderId="28" xfId="143" applyFont="1" applyFill="1" applyBorder="1" applyAlignment="1">
      <alignment horizontal="center" vertical="center" shrinkToFit="1"/>
      <protection/>
    </xf>
    <xf numFmtId="0" fontId="2" fillId="0" borderId="29" xfId="143" applyFont="1" applyFill="1" applyBorder="1" applyAlignment="1">
      <alignment horizontal="center" vertical="center" shrinkToFit="1"/>
      <protection/>
    </xf>
    <xf numFmtId="0" fontId="6" fillId="0" borderId="22" xfId="143" applyFont="1" applyFill="1" applyBorder="1" applyAlignment="1">
      <alignment horizontal="center" vertical="center" shrinkToFit="1"/>
      <protection/>
    </xf>
    <xf numFmtId="0" fontId="12" fillId="0" borderId="22" xfId="143" applyFont="1" applyFill="1" applyBorder="1" applyAlignment="1">
      <alignment horizontal="center" vertical="center" shrinkToFit="1"/>
      <protection/>
    </xf>
    <xf numFmtId="0" fontId="12" fillId="0" borderId="19" xfId="143" applyFont="1" applyFill="1" applyBorder="1" applyAlignment="1">
      <alignment horizontal="center" vertical="center" shrinkToFit="1"/>
      <protection/>
    </xf>
    <xf numFmtId="0" fontId="12" fillId="0" borderId="25" xfId="143" applyFont="1" applyFill="1" applyBorder="1" applyAlignment="1">
      <alignment horizontal="center" vertical="center" shrinkToFit="1"/>
      <protection/>
    </xf>
    <xf numFmtId="0" fontId="6" fillId="0" borderId="29" xfId="143" applyFont="1" applyFill="1" applyBorder="1" applyAlignment="1">
      <alignment horizontal="center" vertical="center" shrinkToFit="1"/>
      <protection/>
    </xf>
    <xf numFmtId="0" fontId="6" fillId="0" borderId="18" xfId="143" applyFont="1" applyFill="1" applyBorder="1" applyAlignment="1">
      <alignment horizontal="center" vertical="center" shrinkToFit="1"/>
      <protection/>
    </xf>
    <xf numFmtId="0" fontId="6" fillId="0" borderId="18" xfId="0" applyFont="1" applyFill="1" applyBorder="1" applyAlignment="1" quotePrefix="1">
      <alignment horizontal="center" vertical="center" shrinkToFit="1"/>
    </xf>
    <xf numFmtId="197" fontId="2" fillId="0" borderId="3" xfId="130" applyFont="1" applyFill="1" applyBorder="1" applyAlignment="1">
      <alignment horizontal="center" vertical="center" wrapText="1"/>
    </xf>
    <xf numFmtId="197" fontId="6" fillId="0" borderId="3" xfId="13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197" fontId="12" fillId="0" borderId="30" xfId="129" applyFont="1" applyFill="1" applyBorder="1" applyAlignment="1">
      <alignment horizontal="center" vertical="center" wrapText="1"/>
    </xf>
    <xf numFmtId="197" fontId="6" fillId="0" borderId="30" xfId="129" applyFont="1" applyFill="1" applyBorder="1" applyAlignment="1">
      <alignment horizontal="center" vertical="center" wrapText="1"/>
    </xf>
    <xf numFmtId="0" fontId="4" fillId="0" borderId="0" xfId="143" applyFont="1" applyFill="1" applyAlignment="1">
      <alignment horizontal="center" vertical="center" wrapText="1" shrinkToFit="1"/>
      <protection/>
    </xf>
    <xf numFmtId="0" fontId="4" fillId="0" borderId="0" xfId="143" applyFont="1" applyFill="1" applyAlignment="1">
      <alignment horizontal="center" vertical="center" shrinkToFit="1"/>
      <protection/>
    </xf>
    <xf numFmtId="0" fontId="2" fillId="0" borderId="22" xfId="143" applyFont="1" applyFill="1" applyBorder="1" applyAlignment="1">
      <alignment horizontal="center" vertical="center"/>
      <protection/>
    </xf>
    <xf numFmtId="0" fontId="6" fillId="0" borderId="19" xfId="143" applyFont="1" applyFill="1" applyBorder="1" applyAlignment="1">
      <alignment horizontal="center" vertical="center"/>
      <protection/>
    </xf>
    <xf numFmtId="0" fontId="6" fillId="0" borderId="25" xfId="143" applyFont="1" applyFill="1" applyBorder="1" applyAlignment="1">
      <alignment horizontal="center" vertical="center"/>
      <protection/>
    </xf>
    <xf numFmtId="0" fontId="2" fillId="0" borderId="17" xfId="143" applyFont="1" applyFill="1" applyBorder="1" applyAlignment="1">
      <alignment horizontal="center" vertical="center"/>
      <protection/>
    </xf>
    <xf numFmtId="0" fontId="6" fillId="0" borderId="17" xfId="143" applyFont="1" applyFill="1" applyBorder="1" applyAlignment="1">
      <alignment horizontal="center" vertical="center"/>
      <protection/>
    </xf>
    <xf numFmtId="0" fontId="6" fillId="0" borderId="29" xfId="143" applyFont="1" applyFill="1" applyBorder="1" applyAlignment="1">
      <alignment horizontal="center" vertical="center"/>
      <protection/>
    </xf>
    <xf numFmtId="0" fontId="6" fillId="0" borderId="18" xfId="143" applyFont="1" applyFill="1" applyBorder="1" applyAlignment="1">
      <alignment horizontal="center" vertical="center"/>
      <protection/>
    </xf>
    <xf numFmtId="0" fontId="6" fillId="0" borderId="28" xfId="143" applyFont="1" applyFill="1" applyBorder="1" applyAlignment="1">
      <alignment horizontal="center" vertical="center"/>
      <protection/>
    </xf>
    <xf numFmtId="0" fontId="6" fillId="0" borderId="26" xfId="143" applyFont="1" applyFill="1" applyBorder="1" applyAlignment="1">
      <alignment horizontal="center" vertical="center" shrinkToFit="1"/>
      <protection/>
    </xf>
    <xf numFmtId="0" fontId="6" fillId="0" borderId="23" xfId="143" applyFont="1" applyFill="1" applyBorder="1" applyAlignment="1">
      <alignment horizontal="center" vertical="center"/>
      <protection/>
    </xf>
    <xf numFmtId="0" fontId="6" fillId="0" borderId="0" xfId="143" applyFont="1" applyFill="1" applyBorder="1" applyAlignment="1">
      <alignment horizontal="center" vertical="center"/>
      <protection/>
    </xf>
    <xf numFmtId="0" fontId="6" fillId="0" borderId="27" xfId="143" applyFont="1" applyFill="1" applyBorder="1" applyAlignment="1">
      <alignment horizontal="center" vertical="center"/>
      <protection/>
    </xf>
    <xf numFmtId="0" fontId="9" fillId="0" borderId="28" xfId="143" applyFont="1" applyFill="1" applyBorder="1" applyAlignment="1">
      <alignment horizontal="center" vertical="center" shrinkToFit="1"/>
      <protection/>
    </xf>
    <xf numFmtId="0" fontId="9" fillId="0" borderId="27" xfId="143" applyFont="1" applyFill="1" applyBorder="1" applyAlignment="1">
      <alignment horizontal="center" vertical="center" shrinkToFit="1"/>
      <protection/>
    </xf>
    <xf numFmtId="0" fontId="59" fillId="0" borderId="18" xfId="143" applyFont="1" applyFill="1" applyBorder="1" applyAlignment="1">
      <alignment horizontal="center" vertical="center"/>
      <protection/>
    </xf>
    <xf numFmtId="0" fontId="59" fillId="0" borderId="0" xfId="143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 quotePrefix="1">
      <alignment horizontal="center" vertical="center" shrinkToFit="1"/>
    </xf>
    <xf numFmtId="0" fontId="6" fillId="0" borderId="30" xfId="0" applyFont="1" applyFill="1" applyBorder="1" applyAlignment="1" quotePrefix="1">
      <alignment horizontal="center" vertical="center" shrinkToFit="1"/>
    </xf>
    <xf numFmtId="0" fontId="6" fillId="0" borderId="23" xfId="0" applyFont="1" applyFill="1" applyBorder="1" applyAlignment="1" quotePrefix="1">
      <alignment horizontal="center" vertical="center" shrinkToFi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 quotePrefix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3" fontId="2" fillId="0" borderId="23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 quotePrefix="1">
      <alignment horizontal="center" vertical="center" wrapText="1" shrinkToFit="1"/>
    </xf>
    <xf numFmtId="0" fontId="4" fillId="0" borderId="0" xfId="139" applyFont="1" applyAlignment="1">
      <alignment horizontal="center" vertical="center"/>
      <protection/>
    </xf>
    <xf numFmtId="0" fontId="12" fillId="0" borderId="22" xfId="139" applyFont="1" applyBorder="1" applyAlignment="1">
      <alignment horizontal="center" vertical="center" shrinkToFit="1"/>
      <protection/>
    </xf>
    <xf numFmtId="0" fontId="6" fillId="0" borderId="19" xfId="139" applyFont="1" applyBorder="1" applyAlignment="1">
      <alignment horizontal="center" vertical="center" shrinkToFit="1"/>
      <protection/>
    </xf>
    <xf numFmtId="0" fontId="6" fillId="0" borderId="25" xfId="139" applyFont="1" applyBorder="1" applyAlignment="1">
      <alignment horizontal="center" vertical="center" shrinkToFit="1"/>
      <protection/>
    </xf>
    <xf numFmtId="0" fontId="12" fillId="0" borderId="31" xfId="139" applyFont="1" applyBorder="1" applyAlignment="1" quotePrefix="1">
      <alignment horizontal="center" vertical="center" shrinkToFit="1"/>
      <protection/>
    </xf>
    <xf numFmtId="0" fontId="6" fillId="0" borderId="2" xfId="139" applyFont="1" applyBorder="1" applyAlignment="1">
      <alignment horizontal="center" vertical="center" shrinkToFit="1"/>
      <protection/>
    </xf>
    <xf numFmtId="0" fontId="6" fillId="0" borderId="30" xfId="139" applyFont="1" applyBorder="1" applyAlignment="1">
      <alignment horizontal="center" vertical="center" shrinkToFit="1"/>
      <protection/>
    </xf>
    <xf numFmtId="0" fontId="6" fillId="0" borderId="29" xfId="139" applyFont="1" applyBorder="1" applyAlignment="1">
      <alignment horizontal="center" vertical="center" shrinkToFit="1"/>
      <protection/>
    </xf>
    <xf numFmtId="0" fontId="6" fillId="0" borderId="18" xfId="139" applyFont="1" applyBorder="1" applyAlignment="1">
      <alignment horizontal="center" vertical="center" shrinkToFit="1"/>
      <protection/>
    </xf>
    <xf numFmtId="0" fontId="6" fillId="0" borderId="28" xfId="139" applyFont="1" applyBorder="1" applyAlignment="1">
      <alignment horizontal="center" vertical="center" shrinkToFit="1"/>
      <protection/>
    </xf>
    <xf numFmtId="0" fontId="12" fillId="0" borderId="29" xfId="139" applyFont="1" applyBorder="1" applyAlignment="1" quotePrefix="1">
      <alignment horizontal="center" vertical="center" wrapText="1" shrinkToFit="1"/>
      <protection/>
    </xf>
    <xf numFmtId="0" fontId="6" fillId="0" borderId="22" xfId="139" applyFont="1" applyBorder="1" applyAlignment="1">
      <alignment horizontal="center" vertical="center" shrinkToFit="1"/>
      <protection/>
    </xf>
    <xf numFmtId="0" fontId="6" fillId="0" borderId="29" xfId="139" applyFont="1" applyFill="1" applyBorder="1" applyAlignment="1">
      <alignment horizontal="center" vertical="center" shrinkToFit="1"/>
      <protection/>
    </xf>
    <xf numFmtId="0" fontId="6" fillId="0" borderId="18" xfId="139" applyFont="1" applyFill="1" applyBorder="1" applyAlignment="1">
      <alignment horizontal="center" vertical="center" shrinkToFit="1"/>
      <protection/>
    </xf>
    <xf numFmtId="0" fontId="6" fillId="0" borderId="28" xfId="139" applyFont="1" applyFill="1" applyBorder="1" applyAlignment="1">
      <alignment horizontal="center" vertical="center" shrinkToFit="1"/>
      <protection/>
    </xf>
    <xf numFmtId="0" fontId="2" fillId="0" borderId="23" xfId="139" applyFont="1" applyFill="1" applyBorder="1" applyAlignment="1">
      <alignment horizontal="center" vertical="center" shrinkToFit="1"/>
      <protection/>
    </xf>
    <xf numFmtId="0" fontId="2" fillId="0" borderId="18" xfId="139" applyFont="1" applyFill="1" applyBorder="1" applyAlignment="1">
      <alignment horizontal="center" vertical="center" shrinkToFit="1"/>
      <protection/>
    </xf>
    <xf numFmtId="0" fontId="6" fillId="0" borderId="0" xfId="139" applyFont="1" applyFill="1" applyBorder="1" applyAlignment="1">
      <alignment horizontal="center" vertical="center" shrinkToFit="1"/>
      <protection/>
    </xf>
    <xf numFmtId="0" fontId="2" fillId="0" borderId="18" xfId="139" applyFont="1" applyFill="1" applyBorder="1" applyAlignment="1" quotePrefix="1">
      <alignment horizontal="center" vertical="center" shrinkToFit="1"/>
      <protection/>
    </xf>
    <xf numFmtId="0" fontId="6" fillId="0" borderId="19" xfId="139" applyFont="1" applyFill="1" applyBorder="1" applyAlignment="1">
      <alignment horizontal="center" vertical="center" shrinkToFit="1"/>
      <protection/>
    </xf>
    <xf numFmtId="0" fontId="6" fillId="0" borderId="25" xfId="139" applyFont="1" applyFill="1" applyBorder="1" applyAlignment="1">
      <alignment horizontal="center" vertical="center" shrinkToFit="1"/>
      <protection/>
    </xf>
    <xf numFmtId="0" fontId="12" fillId="0" borderId="22" xfId="139" applyFont="1" applyFill="1" applyBorder="1" applyAlignment="1">
      <alignment horizontal="center" vertical="center" shrinkToFit="1"/>
      <protection/>
    </xf>
    <xf numFmtId="0" fontId="12" fillId="0" borderId="19" xfId="139" applyFont="1" applyFill="1" applyBorder="1" applyAlignment="1">
      <alignment horizontal="center" vertical="center" shrinkToFit="1"/>
      <protection/>
    </xf>
    <xf numFmtId="0" fontId="12" fillId="0" borderId="25" xfId="139" applyFont="1" applyFill="1" applyBorder="1" applyAlignment="1">
      <alignment horizontal="center" vertical="center" shrinkToFit="1"/>
      <protection/>
    </xf>
    <xf numFmtId="0" fontId="2" fillId="0" borderId="29" xfId="139" applyFont="1" applyFill="1" applyBorder="1" applyAlignment="1">
      <alignment horizontal="center" vertical="center" shrinkToFit="1"/>
      <protection/>
    </xf>
    <xf numFmtId="0" fontId="2" fillId="0" borderId="22" xfId="139" applyFont="1" applyFill="1" applyBorder="1" applyAlignment="1">
      <alignment horizontal="center" vertical="center" shrinkToFit="1"/>
      <protection/>
    </xf>
    <xf numFmtId="0" fontId="6" fillId="0" borderId="0" xfId="139" applyFont="1" applyFill="1" applyAlignment="1">
      <alignment horizontal="center" vertical="center" shrinkToFit="1"/>
      <protection/>
    </xf>
    <xf numFmtId="0" fontId="58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18" xfId="0" applyFont="1" applyFill="1" applyBorder="1" applyAlignment="1">
      <alignment horizontal="center" vertical="center"/>
    </xf>
    <xf numFmtId="0" fontId="6" fillId="0" borderId="3" xfId="147" applyFont="1" applyFill="1" applyBorder="1" applyAlignment="1">
      <alignment horizontal="center" vertical="center" wrapText="1"/>
      <protection/>
    </xf>
    <xf numFmtId="0" fontId="67" fillId="0" borderId="0" xfId="147" applyFont="1" applyFill="1" applyAlignment="1">
      <alignment horizontal="center" vertical="center"/>
      <protection/>
    </xf>
    <xf numFmtId="0" fontId="6" fillId="0" borderId="30" xfId="147" applyFont="1" applyFill="1" applyBorder="1" applyAlignment="1">
      <alignment horizontal="center" vertical="center"/>
      <protection/>
    </xf>
    <xf numFmtId="0" fontId="6" fillId="0" borderId="3" xfId="147" applyFont="1" applyFill="1" applyBorder="1" applyAlignment="1">
      <alignment horizontal="center" vertical="center"/>
      <protection/>
    </xf>
    <xf numFmtId="0" fontId="6" fillId="0" borderId="31" xfId="147" applyFont="1" applyFill="1" applyBorder="1" applyAlignment="1">
      <alignment horizontal="center" vertical="center"/>
      <protection/>
    </xf>
    <xf numFmtId="197" fontId="27" fillId="0" borderId="30" xfId="129" applyFont="1" applyFill="1" applyBorder="1" applyAlignment="1">
      <alignment horizontal="center" vertical="center" wrapText="1"/>
    </xf>
    <xf numFmtId="197" fontId="27" fillId="0" borderId="30" xfId="129" applyFont="1" applyFill="1" applyBorder="1" applyAlignment="1">
      <alignment horizontal="center" vertical="center"/>
    </xf>
    <xf numFmtId="0" fontId="27" fillId="0" borderId="3" xfId="149" applyNumberFormat="1" applyFont="1" applyFill="1" applyBorder="1" applyAlignment="1">
      <alignment horizontal="center" vertical="center" wrapText="1"/>
      <protection/>
    </xf>
    <xf numFmtId="0" fontId="27" fillId="0" borderId="29" xfId="149" applyFont="1" applyFill="1" applyBorder="1" applyAlignment="1">
      <alignment horizontal="center" vertical="center" wrapText="1"/>
      <protection/>
    </xf>
    <xf numFmtId="0" fontId="27" fillId="0" borderId="18" xfId="149" applyFont="1" applyFill="1" applyBorder="1" applyAlignment="1">
      <alignment horizontal="center" vertical="center" wrapText="1"/>
      <protection/>
    </xf>
    <xf numFmtId="0" fontId="27" fillId="0" borderId="28" xfId="149" applyFont="1" applyFill="1" applyBorder="1" applyAlignment="1">
      <alignment horizontal="center" vertical="center" wrapText="1"/>
      <protection/>
    </xf>
    <xf numFmtId="0" fontId="27" fillId="0" borderId="29" xfId="149" applyNumberFormat="1" applyFont="1" applyFill="1" applyBorder="1" applyAlignment="1">
      <alignment horizontal="center" vertical="center" wrapText="1"/>
      <protection/>
    </xf>
    <xf numFmtId="0" fontId="27" fillId="0" borderId="18" xfId="149" applyNumberFormat="1" applyFont="1" applyFill="1" applyBorder="1" applyAlignment="1">
      <alignment horizontal="center" vertical="center" wrapText="1"/>
      <protection/>
    </xf>
    <xf numFmtId="0" fontId="27" fillId="0" borderId="28" xfId="149" applyNumberFormat="1" applyFont="1" applyFill="1" applyBorder="1" applyAlignment="1">
      <alignment horizontal="center" vertical="center" wrapText="1"/>
      <protection/>
    </xf>
    <xf numFmtId="178" fontId="27" fillId="0" borderId="29" xfId="149" applyNumberFormat="1" applyFont="1" applyFill="1" applyBorder="1" applyAlignment="1">
      <alignment horizontal="center" vertical="center" wrapText="1"/>
      <protection/>
    </xf>
    <xf numFmtId="178" fontId="27" fillId="0" borderId="23" xfId="149" applyNumberFormat="1" applyFont="1" applyFill="1" applyBorder="1" applyAlignment="1">
      <alignment horizontal="center" vertical="center" wrapText="1"/>
      <protection/>
    </xf>
    <xf numFmtId="179" fontId="91" fillId="0" borderId="28" xfId="108" applyNumberFormat="1" applyFont="1" applyFill="1" applyBorder="1" applyAlignment="1">
      <alignment horizontal="center" vertical="center" wrapText="1"/>
    </xf>
    <xf numFmtId="179" fontId="91" fillId="0" borderId="27" xfId="108" applyNumberFormat="1" applyFont="1" applyFill="1" applyBorder="1" applyAlignment="1">
      <alignment horizontal="center" vertical="center" wrapText="1"/>
    </xf>
    <xf numFmtId="0" fontId="27" fillId="0" borderId="17" xfId="149" applyNumberFormat="1" applyFont="1" applyFill="1" applyBorder="1" applyAlignment="1">
      <alignment horizontal="center" vertical="center" wrapText="1"/>
      <protection/>
    </xf>
    <xf numFmtId="0" fontId="27" fillId="0" borderId="24" xfId="149" applyNumberFormat="1" applyFont="1" applyFill="1" applyBorder="1" applyAlignment="1">
      <alignment horizontal="center" vertical="center" wrapText="1"/>
      <protection/>
    </xf>
    <xf numFmtId="0" fontId="27" fillId="0" borderId="26" xfId="149" applyNumberFormat="1" applyFont="1" applyFill="1" applyBorder="1" applyAlignment="1">
      <alignment horizontal="center" vertical="center" wrapText="1"/>
      <protection/>
    </xf>
    <xf numFmtId="178" fontId="27" fillId="0" borderId="18" xfId="149" applyNumberFormat="1" applyFont="1" applyFill="1" applyBorder="1" applyAlignment="1">
      <alignment horizontal="center" vertical="center" wrapText="1"/>
      <protection/>
    </xf>
    <xf numFmtId="178" fontId="27" fillId="0" borderId="0" xfId="149" applyNumberFormat="1" applyFont="1" applyFill="1" applyBorder="1" applyAlignment="1">
      <alignment horizontal="center" vertical="center" wrapText="1"/>
      <protection/>
    </xf>
    <xf numFmtId="197" fontId="6" fillId="0" borderId="30" xfId="129" applyFont="1" applyFill="1" applyBorder="1" applyAlignment="1">
      <alignment horizontal="center" vertical="center"/>
    </xf>
    <xf numFmtId="0" fontId="92" fillId="0" borderId="29" xfId="149" applyNumberFormat="1" applyFont="1" applyFill="1" applyBorder="1" applyAlignment="1">
      <alignment horizontal="center" vertical="center" wrapText="1"/>
      <protection/>
    </xf>
    <xf numFmtId="0" fontId="92" fillId="0" borderId="23" xfId="149" applyNumberFormat="1" applyFont="1" applyFill="1" applyBorder="1" applyAlignment="1">
      <alignment horizontal="center" vertical="center" wrapText="1"/>
      <protection/>
    </xf>
    <xf numFmtId="0" fontId="92" fillId="0" borderId="22" xfId="149" applyNumberFormat="1" applyFont="1" applyFill="1" applyBorder="1" applyAlignment="1">
      <alignment horizontal="center" vertical="center" wrapText="1"/>
      <protection/>
    </xf>
    <xf numFmtId="0" fontId="6" fillId="0" borderId="29" xfId="149" applyNumberFormat="1" applyFont="1" applyFill="1" applyBorder="1" applyAlignment="1">
      <alignment horizontal="center" vertical="center" wrapText="1"/>
      <protection/>
    </xf>
    <xf numFmtId="0" fontId="6" fillId="0" borderId="18" xfId="149" applyNumberFormat="1" applyFont="1" applyFill="1" applyBorder="1" applyAlignment="1">
      <alignment horizontal="center" vertical="center" wrapText="1"/>
      <protection/>
    </xf>
    <xf numFmtId="0" fontId="6" fillId="0" borderId="28" xfId="149" applyNumberFormat="1" applyFont="1" applyFill="1" applyBorder="1" applyAlignment="1">
      <alignment horizontal="center" vertical="center" wrapText="1"/>
      <protection/>
    </xf>
    <xf numFmtId="0" fontId="92" fillId="0" borderId="29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26" xfId="149" applyNumberFormat="1" applyFont="1" applyFill="1" applyBorder="1" applyAlignment="1">
      <alignment horizontal="center" vertical="center" wrapText="1"/>
      <protection/>
    </xf>
    <xf numFmtId="0" fontId="92" fillId="0" borderId="3" xfId="149" applyNumberFormat="1" applyFont="1" applyFill="1" applyBorder="1" applyAlignment="1">
      <alignment horizontal="center" vertical="center" wrapText="1"/>
      <protection/>
    </xf>
    <xf numFmtId="0" fontId="92" fillId="0" borderId="17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228" fontId="6" fillId="0" borderId="30" xfId="147" applyNumberFormat="1" applyFont="1" applyFill="1" applyBorder="1" applyAlignment="1">
      <alignment horizontal="center" vertical="center"/>
      <protection/>
    </xf>
    <xf numFmtId="0" fontId="92" fillId="0" borderId="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quotePrefix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4" fillId="0" borderId="0" xfId="140" applyFont="1" applyFill="1" applyAlignment="1">
      <alignment horizontal="center" vertical="center"/>
      <protection/>
    </xf>
    <xf numFmtId="0" fontId="6" fillId="0" borderId="29" xfId="140" applyFont="1" applyFill="1" applyBorder="1" applyAlignment="1" quotePrefix="1">
      <alignment horizontal="center" vertical="center" shrinkToFit="1"/>
      <protection/>
    </xf>
    <xf numFmtId="0" fontId="6" fillId="0" borderId="22" xfId="140" applyFont="1" applyFill="1" applyBorder="1" applyAlignment="1">
      <alignment horizontal="center" vertical="center" shrinkToFit="1"/>
      <protection/>
    </xf>
    <xf numFmtId="0" fontId="6" fillId="0" borderId="28" xfId="140" applyFont="1" applyFill="1" applyBorder="1" applyAlignment="1">
      <alignment horizontal="center" vertical="center" shrinkToFit="1"/>
      <protection/>
    </xf>
    <xf numFmtId="0" fontId="6" fillId="0" borderId="25" xfId="140" applyFont="1" applyFill="1" applyBorder="1" applyAlignment="1">
      <alignment horizontal="center" vertical="center" shrinkToFit="1"/>
      <protection/>
    </xf>
    <xf numFmtId="0" fontId="6" fillId="0" borderId="28" xfId="140" applyFont="1" applyFill="1" applyBorder="1" applyAlignment="1" quotePrefix="1">
      <alignment horizontal="center" vertical="center" shrinkToFit="1"/>
      <protection/>
    </xf>
    <xf numFmtId="0" fontId="6" fillId="0" borderId="29" xfId="140" applyFont="1" applyFill="1" applyBorder="1" applyAlignment="1">
      <alignment horizontal="center" vertical="center" shrinkToFit="1"/>
      <protection/>
    </xf>
    <xf numFmtId="0" fontId="4" fillId="0" borderId="0" xfId="141" applyFont="1" applyFill="1" applyAlignment="1">
      <alignment horizontal="center" vertical="center" shrinkToFit="1"/>
      <protection/>
    </xf>
    <xf numFmtId="0" fontId="4" fillId="0" borderId="0" xfId="141" applyFont="1" applyFill="1" applyAlignment="1" quotePrefix="1">
      <alignment horizontal="center" vertical="center" shrinkToFit="1"/>
      <protection/>
    </xf>
    <xf numFmtId="0" fontId="6" fillId="0" borderId="18" xfId="141" applyFont="1" applyFill="1" applyBorder="1" applyAlignment="1">
      <alignment horizontal="center" vertical="center" shrinkToFit="1"/>
      <protection/>
    </xf>
    <xf numFmtId="0" fontId="6" fillId="0" borderId="0" xfId="141" applyFont="1" applyFill="1" applyBorder="1" applyAlignment="1">
      <alignment horizontal="center" vertical="center" shrinkToFit="1"/>
      <protection/>
    </xf>
    <xf numFmtId="0" fontId="6" fillId="0" borderId="19" xfId="141" applyFont="1" applyFill="1" applyBorder="1" applyAlignment="1">
      <alignment horizontal="center" vertical="center" shrinkToFit="1"/>
      <protection/>
    </xf>
    <xf numFmtId="0" fontId="6" fillId="0" borderId="27" xfId="141" applyFont="1" applyFill="1" applyBorder="1" applyAlignment="1">
      <alignment horizontal="center" vertical="center" shrinkToFit="1"/>
      <protection/>
    </xf>
    <xf numFmtId="0" fontId="6" fillId="0" borderId="25" xfId="141" applyFont="1" applyFill="1" applyBorder="1" applyAlignment="1">
      <alignment horizontal="center" vertical="center" shrinkToFit="1"/>
      <protection/>
    </xf>
    <xf numFmtId="0" fontId="6" fillId="0" borderId="29" xfId="141" applyFont="1" applyFill="1" applyBorder="1" applyAlignment="1" quotePrefix="1">
      <alignment horizontal="center" vertical="center" shrinkToFit="1"/>
      <protection/>
    </xf>
    <xf numFmtId="0" fontId="6" fillId="0" borderId="23" xfId="141" applyFont="1" applyFill="1" applyBorder="1" applyAlignment="1">
      <alignment horizontal="center" vertical="center" shrinkToFit="1"/>
      <protection/>
    </xf>
    <xf numFmtId="0" fontId="6" fillId="0" borderId="22" xfId="141" applyFont="1" applyFill="1" applyBorder="1" applyAlignment="1">
      <alignment horizontal="center" vertical="center" shrinkToFit="1"/>
      <protection/>
    </xf>
    <xf numFmtId="0" fontId="6" fillId="0" borderId="29" xfId="141" applyFont="1" applyFill="1" applyBorder="1" applyAlignment="1">
      <alignment horizontal="center" vertical="center" shrinkToFit="1"/>
      <protection/>
    </xf>
    <xf numFmtId="0" fontId="6" fillId="0" borderId="28" xfId="141" applyFont="1" applyFill="1" applyBorder="1" applyAlignment="1">
      <alignment horizontal="center" vertical="center" shrinkToFit="1"/>
      <protection/>
    </xf>
    <xf numFmtId="0" fontId="6" fillId="0" borderId="17" xfId="141" applyFont="1" applyFill="1" applyBorder="1" applyAlignment="1">
      <alignment horizontal="center" vertical="top" wrapText="1"/>
      <protection/>
    </xf>
    <xf numFmtId="0" fontId="6" fillId="0" borderId="24" xfId="141" applyFont="1" applyFill="1" applyBorder="1" applyAlignment="1">
      <alignment horizontal="center" vertical="top"/>
      <protection/>
    </xf>
    <xf numFmtId="0" fontId="6" fillId="0" borderId="26" xfId="141" applyFont="1" applyFill="1" applyBorder="1" applyAlignment="1">
      <alignment horizontal="center" vertical="top"/>
      <protection/>
    </xf>
    <xf numFmtId="0" fontId="2" fillId="0" borderId="29" xfId="141" applyFont="1" applyFill="1" applyBorder="1" applyAlignment="1">
      <alignment horizontal="center" vertical="center" shrinkToFit="1"/>
      <protection/>
    </xf>
    <xf numFmtId="0" fontId="6" fillId="0" borderId="23" xfId="141" applyFont="1" applyFill="1" applyBorder="1" applyAlignment="1" quotePrefix="1">
      <alignment horizontal="center" vertical="center" shrinkToFit="1"/>
      <protection/>
    </xf>
    <xf numFmtId="0" fontId="6" fillId="0" borderId="22" xfId="141" applyFont="1" applyFill="1" applyBorder="1" applyAlignment="1" quotePrefix="1">
      <alignment horizontal="center" vertical="center" shrinkToFit="1"/>
      <protection/>
    </xf>
    <xf numFmtId="0" fontId="102" fillId="0" borderId="23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 shrinkToFit="1"/>
    </xf>
    <xf numFmtId="0" fontId="107" fillId="0" borderId="0" xfId="0" applyFont="1" applyFill="1" applyAlignment="1">
      <alignment horizontal="center" vertical="center"/>
    </xf>
    <xf numFmtId="0" fontId="108" fillId="0" borderId="0" xfId="145" applyFont="1" applyFill="1" applyAlignment="1">
      <alignment horizontal="center" vertical="center"/>
      <protection/>
    </xf>
    <xf numFmtId="0" fontId="101" fillId="0" borderId="0" xfId="145" applyFont="1" applyFill="1" applyAlignment="1">
      <alignment vertical="center"/>
      <protection/>
    </xf>
    <xf numFmtId="0" fontId="97" fillId="0" borderId="31" xfId="0" applyFont="1" applyFill="1" applyBorder="1" applyAlignment="1">
      <alignment horizontal="center" vertical="center" wrapText="1" shrinkToFit="1"/>
    </xf>
    <xf numFmtId="0" fontId="97" fillId="0" borderId="30" xfId="0" applyFont="1" applyFill="1" applyBorder="1" applyAlignment="1">
      <alignment horizontal="center" vertical="center" wrapText="1" shrinkToFit="1"/>
    </xf>
    <xf numFmtId="0" fontId="97" fillId="0" borderId="27" xfId="0" applyFont="1" applyFill="1" applyBorder="1" applyAlignment="1">
      <alignment horizontal="left" vertical="center" shrinkToFit="1"/>
    </xf>
    <xf numFmtId="0" fontId="97" fillId="0" borderId="2" xfId="0" applyFont="1" applyFill="1" applyBorder="1" applyAlignment="1">
      <alignment horizontal="center" vertical="center" wrapText="1" shrinkToFit="1"/>
    </xf>
    <xf numFmtId="184" fontId="6" fillId="0" borderId="27" xfId="142" applyNumberFormat="1" applyFont="1" applyFill="1" applyBorder="1" applyAlignment="1">
      <alignment horizontal="center" vertical="center"/>
      <protection/>
    </xf>
    <xf numFmtId="184" fontId="6" fillId="0" borderId="19" xfId="142" applyNumberFormat="1" applyFont="1" applyFill="1" applyBorder="1" applyAlignment="1">
      <alignment horizontal="center" vertical="center"/>
      <protection/>
    </xf>
    <xf numFmtId="184" fontId="6" fillId="0" borderId="25" xfId="142" applyNumberFormat="1" applyFont="1" applyFill="1" applyBorder="1" applyAlignment="1">
      <alignment horizontal="center" vertical="center"/>
      <protection/>
    </xf>
  </cellXfs>
  <cellStyles count="14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보통" xfId="101"/>
    <cellStyle name="뷭?_BOOKSHIP" xfId="102"/>
    <cellStyle name="설명 텍스트" xfId="103"/>
    <cellStyle name="셀 확인" xfId="104"/>
    <cellStyle name="숫자(R)" xfId="105"/>
    <cellStyle name="Comma" xfId="106"/>
    <cellStyle name="Comma [0]" xfId="107"/>
    <cellStyle name="쉼표 [0] 2" xfId="108"/>
    <cellStyle name="스타일 1" xfId="109"/>
    <cellStyle name="안건회계법인" xfId="110"/>
    <cellStyle name="연결된 셀" xfId="111"/>
    <cellStyle name="Followed Hyperlink" xfId="112"/>
    <cellStyle name="요약" xfId="113"/>
    <cellStyle name="입력" xfId="114"/>
    <cellStyle name="자리수" xfId="115"/>
    <cellStyle name="자리수0" xfId="116"/>
    <cellStyle name="작은제목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출력" xfId="124"/>
    <cellStyle name="콤마 [0]" xfId="125"/>
    <cellStyle name="콤마 [0]_3.경지면적" xfId="126"/>
    <cellStyle name="콤마 [0]_32.임상별임목축적" xfId="127"/>
    <cellStyle name="콤마 [0]_33.임산물생산량" xfId="128"/>
    <cellStyle name="콤마 [0]_35.사방사업" xfId="129"/>
    <cellStyle name="콤마 [0]_37.산림피해" xfId="130"/>
    <cellStyle name="콤마 [0]_9.맥류" xfId="131"/>
    <cellStyle name="콤마_ 견적기준 FLOW " xfId="132"/>
    <cellStyle name="큰제목" xfId="133"/>
    <cellStyle name="Currency" xfId="134"/>
    <cellStyle name="Currency [0]" xfId="135"/>
    <cellStyle name="퍼센트" xfId="136"/>
    <cellStyle name="표준 2" xfId="137"/>
    <cellStyle name="표준_%EC%88%98%ED%98%91%EC%A4%91%EC%95%99%ED%9A%8C%EC%A0%9C%EC%A3%BC%EC%A7%80%EC%97%AD%EB%B3%B8%EB%B6%80(1)" xfId="138"/>
    <cellStyle name="표준_6.농림.수산업" xfId="139"/>
    <cellStyle name="표준_Sheet1" xfId="140"/>
    <cellStyle name="표준_Sheet2" xfId="141"/>
    <cellStyle name="표준_건설과" xfId="142"/>
    <cellStyle name="표준_공원녹지과" xfId="143"/>
    <cellStyle name="표준_녹색환경과" xfId="144"/>
    <cellStyle name="표준_농정과" xfId="145"/>
    <cellStyle name="표준_수산물계통판매고수협최종(10.1)" xfId="146"/>
    <cellStyle name="표준_수산정책과(추가, 이메아리11.22)" xfId="147"/>
    <cellStyle name="표준_인구" xfId="148"/>
    <cellStyle name="표준_정부양곡가공공장" xfId="149"/>
    <cellStyle name="표준_축산과" xfId="150"/>
    <cellStyle name="Hyperlink" xfId="151"/>
    <cellStyle name="합산" xfId="152"/>
    <cellStyle name="화폐기호" xfId="153"/>
    <cellStyle name="화폐기호0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zoomScaleSheetLayoutView="100" zoomScalePageLayoutView="0" workbookViewId="0" topLeftCell="A1">
      <selection activeCell="D22" sqref="D22"/>
    </sheetView>
  </sheetViews>
  <sheetFormatPr defaultColWidth="7.10546875" defaultRowHeight="13.5"/>
  <cols>
    <col min="1" max="1" width="13.6640625" style="331" customWidth="1"/>
    <col min="2" max="2" width="11.10546875" style="331" customWidth="1"/>
    <col min="3" max="5" width="10.3359375" style="331" customWidth="1"/>
    <col min="6" max="6" width="11.10546875" style="331" customWidth="1"/>
    <col min="7" max="7" width="11.4453125" style="331" customWidth="1"/>
    <col min="8" max="8" width="11.3359375" style="331" customWidth="1"/>
    <col min="9" max="9" width="13.4453125" style="331" customWidth="1"/>
    <col min="10" max="16384" width="7.10546875" style="331" customWidth="1"/>
  </cols>
  <sheetData>
    <row r="1" spans="1:9" s="310" customFormat="1" ht="31.5" customHeight="1">
      <c r="A1" s="1201" t="s">
        <v>585</v>
      </c>
      <c r="B1" s="1201"/>
      <c r="C1" s="1201"/>
      <c r="D1" s="1201"/>
      <c r="E1" s="1201"/>
      <c r="F1" s="1201"/>
      <c r="G1" s="1201"/>
      <c r="H1" s="1201"/>
      <c r="I1" s="1201"/>
    </row>
    <row r="2" spans="1:9" s="314" customFormat="1" ht="18" customHeight="1">
      <c r="A2" s="311" t="s">
        <v>586</v>
      </c>
      <c r="B2" s="312"/>
      <c r="C2" s="312"/>
      <c r="D2" s="312"/>
      <c r="E2" s="312"/>
      <c r="F2" s="312"/>
      <c r="G2" s="312"/>
      <c r="H2" s="312"/>
      <c r="I2" s="313" t="s">
        <v>587</v>
      </c>
    </row>
    <row r="3" spans="1:9" s="314" customFormat="1" ht="21" customHeight="1">
      <c r="A3" s="1205" t="s">
        <v>588</v>
      </c>
      <c r="B3" s="1202" t="s">
        <v>589</v>
      </c>
      <c r="C3" s="1203"/>
      <c r="D3" s="1203"/>
      <c r="E3" s="1204"/>
      <c r="F3" s="1202" t="s">
        <v>590</v>
      </c>
      <c r="G3" s="1203"/>
      <c r="H3" s="1204"/>
      <c r="I3" s="1208" t="s">
        <v>591</v>
      </c>
    </row>
    <row r="4" spans="1:9" s="314" customFormat="1" ht="26.25" customHeight="1">
      <c r="A4" s="1206"/>
      <c r="B4" s="1197" t="s">
        <v>592</v>
      </c>
      <c r="C4" s="1198"/>
      <c r="D4" s="1198"/>
      <c r="E4" s="1199"/>
      <c r="F4" s="1200" t="s">
        <v>593</v>
      </c>
      <c r="G4" s="1198"/>
      <c r="H4" s="1199"/>
      <c r="I4" s="1197"/>
    </row>
    <row r="5" spans="1:9" s="314" customFormat="1" ht="20.25" customHeight="1">
      <c r="A5" s="1206"/>
      <c r="B5" s="319" t="s">
        <v>594</v>
      </c>
      <c r="C5" s="320" t="s">
        <v>595</v>
      </c>
      <c r="D5" s="321" t="s">
        <v>596</v>
      </c>
      <c r="E5" s="321" t="s">
        <v>597</v>
      </c>
      <c r="F5" s="322" t="s">
        <v>594</v>
      </c>
      <c r="G5" s="320" t="s">
        <v>598</v>
      </c>
      <c r="H5" s="323" t="s">
        <v>599</v>
      </c>
      <c r="I5" s="1197"/>
    </row>
    <row r="6" spans="1:9" s="314" customFormat="1" ht="20.25" customHeight="1">
      <c r="A6" s="1206"/>
      <c r="B6" s="324"/>
      <c r="C6" s="324"/>
      <c r="D6" s="324" t="s">
        <v>600</v>
      </c>
      <c r="E6" s="324" t="s">
        <v>600</v>
      </c>
      <c r="F6" s="325"/>
      <c r="G6" s="324"/>
      <c r="H6" s="324"/>
      <c r="I6" s="1197"/>
    </row>
    <row r="7" spans="1:9" s="314" customFormat="1" ht="27" customHeight="1">
      <c r="A7" s="1207"/>
      <c r="B7" s="326" t="s">
        <v>601</v>
      </c>
      <c r="C7" s="326" t="s">
        <v>602</v>
      </c>
      <c r="D7" s="318" t="s">
        <v>603</v>
      </c>
      <c r="E7" s="326" t="s">
        <v>604</v>
      </c>
      <c r="F7" s="326" t="s">
        <v>601</v>
      </c>
      <c r="G7" s="326" t="s">
        <v>605</v>
      </c>
      <c r="H7" s="326" t="s">
        <v>606</v>
      </c>
      <c r="I7" s="1200"/>
    </row>
    <row r="8" spans="1:10" s="314" customFormat="1" ht="24.75" customHeight="1">
      <c r="A8" s="327" t="s">
        <v>608</v>
      </c>
      <c r="B8" s="328">
        <v>18733</v>
      </c>
      <c r="C8" s="5" t="s">
        <v>607</v>
      </c>
      <c r="D8" s="5" t="s">
        <v>607</v>
      </c>
      <c r="E8" s="5" t="s">
        <v>607</v>
      </c>
      <c r="F8" s="328">
        <f>SUM(G8:H8)</f>
        <v>55211</v>
      </c>
      <c r="G8" s="328">
        <v>26995</v>
      </c>
      <c r="H8" s="328">
        <v>28216</v>
      </c>
      <c r="I8" s="6" t="s">
        <v>608</v>
      </c>
      <c r="J8" s="7"/>
    </row>
    <row r="9" spans="1:10" s="314" customFormat="1" ht="24.75" customHeight="1">
      <c r="A9" s="327" t="s">
        <v>469</v>
      </c>
      <c r="B9" s="329">
        <v>20809</v>
      </c>
      <c r="C9" s="329">
        <v>6199</v>
      </c>
      <c r="D9" s="329">
        <v>5485</v>
      </c>
      <c r="E9" s="329">
        <v>9125</v>
      </c>
      <c r="F9" s="328">
        <f>SUM(G9:H9)</f>
        <v>64880</v>
      </c>
      <c r="G9" s="329">
        <v>32261</v>
      </c>
      <c r="H9" s="329">
        <v>32619</v>
      </c>
      <c r="I9" s="6" t="s">
        <v>470</v>
      </c>
      <c r="J9" s="7"/>
    </row>
    <row r="10" spans="1:10" s="314" customFormat="1" ht="24.75" customHeight="1">
      <c r="A10" s="327" t="s">
        <v>754</v>
      </c>
      <c r="B10" s="329">
        <v>21420</v>
      </c>
      <c r="C10" s="329">
        <v>6536</v>
      </c>
      <c r="D10" s="329">
        <v>14884</v>
      </c>
      <c r="E10" s="329"/>
      <c r="F10" s="328">
        <v>65476</v>
      </c>
      <c r="G10" s="329">
        <v>32939</v>
      </c>
      <c r="H10" s="329">
        <v>32537</v>
      </c>
      <c r="I10" s="6" t="s">
        <v>755</v>
      </c>
      <c r="J10" s="7"/>
    </row>
    <row r="11" spans="1:10" s="314" customFormat="1" ht="24.75" customHeight="1">
      <c r="A11" s="327" t="s">
        <v>1207</v>
      </c>
      <c r="B11" s="329">
        <v>21451</v>
      </c>
      <c r="C11" s="329">
        <v>6672</v>
      </c>
      <c r="D11" s="329">
        <v>14779</v>
      </c>
      <c r="E11" s="329"/>
      <c r="F11" s="328">
        <v>66127</v>
      </c>
      <c r="G11" s="329">
        <v>33324</v>
      </c>
      <c r="H11" s="329">
        <v>32803</v>
      </c>
      <c r="I11" s="6" t="s">
        <v>1208</v>
      </c>
      <c r="J11" s="7"/>
    </row>
    <row r="12" spans="1:9" s="814" customFormat="1" ht="24.75" customHeight="1">
      <c r="A12" s="808" t="s">
        <v>1374</v>
      </c>
      <c r="B12" s="809">
        <v>22161</v>
      </c>
      <c r="C12" s="810">
        <v>6255</v>
      </c>
      <c r="D12" s="1196">
        <v>15906</v>
      </c>
      <c r="E12" s="1196"/>
      <c r="F12" s="811">
        <v>66994</v>
      </c>
      <c r="G12" s="811">
        <v>34063</v>
      </c>
      <c r="H12" s="812">
        <v>32932</v>
      </c>
      <c r="I12" s="813" t="s">
        <v>1375</v>
      </c>
    </row>
    <row r="13" spans="1:9" s="60" customFormat="1" ht="16.5" customHeight="1">
      <c r="A13" s="60" t="s">
        <v>707</v>
      </c>
      <c r="B13" s="59"/>
      <c r="C13" s="59"/>
      <c r="D13" s="59"/>
      <c r="E13" s="59"/>
      <c r="F13" s="59" t="s">
        <v>708</v>
      </c>
      <c r="I13" s="59"/>
    </row>
    <row r="14" spans="1:6" s="60" customFormat="1" ht="16.5" customHeight="1">
      <c r="A14" s="60" t="s">
        <v>709</v>
      </c>
      <c r="F14" s="330" t="s">
        <v>650</v>
      </c>
    </row>
    <row r="15" s="60" customFormat="1" ht="16.5" customHeight="1">
      <c r="A15" s="60" t="s">
        <v>610</v>
      </c>
    </row>
    <row r="16" spans="1:6" s="60" customFormat="1" ht="16.5" customHeight="1">
      <c r="A16" s="57" t="s">
        <v>757</v>
      </c>
      <c r="F16" s="60" t="s">
        <v>91</v>
      </c>
    </row>
    <row r="17" s="60" customFormat="1" ht="12">
      <c r="A17" s="60" t="s">
        <v>91</v>
      </c>
    </row>
  </sheetData>
  <sheetProtection/>
  <mergeCells count="8">
    <mergeCell ref="D12:E12"/>
    <mergeCell ref="B4:E4"/>
    <mergeCell ref="F4:H4"/>
    <mergeCell ref="A1:I1"/>
    <mergeCell ref="B3:E3"/>
    <mergeCell ref="F3:H3"/>
    <mergeCell ref="A3:A7"/>
    <mergeCell ref="I3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O34"/>
  <sheetViews>
    <sheetView zoomScalePageLayoutView="0" workbookViewId="0" topLeftCell="A1">
      <selection activeCell="E23" sqref="E23"/>
    </sheetView>
  </sheetViews>
  <sheetFormatPr defaultColWidth="7.77734375" defaultRowHeight="13.5"/>
  <cols>
    <col min="1" max="1" width="12.4453125" style="22" customWidth="1"/>
    <col min="2" max="18" width="6.88671875" style="22" customWidth="1"/>
    <col min="19" max="19" width="15.10546875" style="22" customWidth="1"/>
    <col min="20" max="67" width="7.77734375" style="22" customWidth="1"/>
    <col min="68" max="16384" width="7.77734375" style="26" customWidth="1"/>
  </cols>
  <sheetData>
    <row r="1" spans="1:19" s="21" customFormat="1" ht="26.25" customHeight="1">
      <c r="A1" s="1232" t="s">
        <v>478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</row>
    <row r="2" spans="1:19" s="55" customFormat="1" ht="27" customHeight="1">
      <c r="A2" s="1239" t="s">
        <v>490</v>
      </c>
      <c r="B2" s="1245"/>
      <c r="C2" s="1245"/>
      <c r="R2" s="1246" t="s">
        <v>180</v>
      </c>
      <c r="S2" s="1247"/>
    </row>
    <row r="3" spans="1:19" s="55" customFormat="1" ht="30" customHeight="1">
      <c r="A3" s="338"/>
      <c r="B3" s="1234" t="s">
        <v>790</v>
      </c>
      <c r="C3" s="1210"/>
      <c r="D3" s="1234" t="s">
        <v>804</v>
      </c>
      <c r="E3" s="1236"/>
      <c r="F3" s="1210"/>
      <c r="G3" s="1234" t="s">
        <v>805</v>
      </c>
      <c r="H3" s="1236"/>
      <c r="I3" s="1210"/>
      <c r="J3" s="1234" t="s">
        <v>806</v>
      </c>
      <c r="K3" s="1236"/>
      <c r="L3" s="1210"/>
      <c r="M3" s="1234" t="s">
        <v>807</v>
      </c>
      <c r="N3" s="1236"/>
      <c r="O3" s="1210"/>
      <c r="P3" s="1234" t="s">
        <v>808</v>
      </c>
      <c r="Q3" s="1236"/>
      <c r="R3" s="1236"/>
      <c r="S3" s="339"/>
    </row>
    <row r="4" spans="1:19" s="55" customFormat="1" ht="30" customHeight="1">
      <c r="A4" s="240" t="s">
        <v>759</v>
      </c>
      <c r="B4" s="1237" t="s">
        <v>1</v>
      </c>
      <c r="C4" s="1238"/>
      <c r="D4" s="1237" t="s">
        <v>479</v>
      </c>
      <c r="E4" s="1242"/>
      <c r="F4" s="1238"/>
      <c r="G4" s="1237" t="s">
        <v>480</v>
      </c>
      <c r="H4" s="1242"/>
      <c r="I4" s="1238"/>
      <c r="J4" s="1237" t="s">
        <v>481</v>
      </c>
      <c r="K4" s="1242"/>
      <c r="L4" s="1238"/>
      <c r="M4" s="1237" t="s">
        <v>482</v>
      </c>
      <c r="N4" s="1242"/>
      <c r="O4" s="1238"/>
      <c r="P4" s="1237" t="s">
        <v>88</v>
      </c>
      <c r="Q4" s="1242"/>
      <c r="R4" s="1238"/>
      <c r="S4" s="242" t="s">
        <v>19</v>
      </c>
    </row>
    <row r="5" spans="1:19" s="413" customFormat="1" ht="30" customHeight="1">
      <c r="A5" s="255"/>
      <c r="B5" s="406" t="s">
        <v>788</v>
      </c>
      <c r="C5" s="406" t="s">
        <v>789</v>
      </c>
      <c r="D5" s="406" t="s">
        <v>797</v>
      </c>
      <c r="E5" s="394" t="s">
        <v>789</v>
      </c>
      <c r="F5" s="282" t="s">
        <v>459</v>
      </c>
      <c r="G5" s="406" t="s">
        <v>797</v>
      </c>
      <c r="H5" s="394" t="s">
        <v>789</v>
      </c>
      <c r="I5" s="282" t="s">
        <v>459</v>
      </c>
      <c r="J5" s="406" t="s">
        <v>797</v>
      </c>
      <c r="K5" s="394" t="s">
        <v>789</v>
      </c>
      <c r="L5" s="282" t="s">
        <v>459</v>
      </c>
      <c r="M5" s="406" t="s">
        <v>797</v>
      </c>
      <c r="N5" s="394" t="s">
        <v>789</v>
      </c>
      <c r="O5" s="282" t="s">
        <v>459</v>
      </c>
      <c r="P5" s="406" t="s">
        <v>797</v>
      </c>
      <c r="Q5" s="394" t="s">
        <v>789</v>
      </c>
      <c r="R5" s="411" t="s">
        <v>459</v>
      </c>
      <c r="S5" s="412"/>
    </row>
    <row r="6" spans="1:19" s="55" customFormat="1" ht="30" customHeight="1">
      <c r="A6" s="344"/>
      <c r="B6" s="341" t="s">
        <v>71</v>
      </c>
      <c r="C6" s="379" t="s">
        <v>459</v>
      </c>
      <c r="D6" s="341" t="s">
        <v>71</v>
      </c>
      <c r="E6" s="341"/>
      <c r="F6" s="403" t="s">
        <v>181</v>
      </c>
      <c r="G6" s="341" t="s">
        <v>71</v>
      </c>
      <c r="H6" s="341"/>
      <c r="I6" s="403" t="s">
        <v>181</v>
      </c>
      <c r="J6" s="341" t="s">
        <v>71</v>
      </c>
      <c r="K6" s="341"/>
      <c r="L6" s="403" t="s">
        <v>181</v>
      </c>
      <c r="M6" s="341" t="s">
        <v>71</v>
      </c>
      <c r="N6" s="341"/>
      <c r="O6" s="403" t="s">
        <v>181</v>
      </c>
      <c r="P6" s="341" t="s">
        <v>71</v>
      </c>
      <c r="Q6" s="341"/>
      <c r="R6" s="414" t="s">
        <v>181</v>
      </c>
      <c r="S6" s="342"/>
    </row>
    <row r="7" spans="1:19" s="398" customFormat="1" ht="22.5" customHeight="1">
      <c r="A7" s="304" t="s">
        <v>1404</v>
      </c>
      <c r="B7" s="884">
        <f aca="true" t="shared" si="0" ref="B7:C12">SUM(D7,G7,J7,M7,P7)</f>
        <v>1435.7</v>
      </c>
      <c r="C7" s="885">
        <f t="shared" si="0"/>
        <v>1797.2075000000004</v>
      </c>
      <c r="D7" s="885">
        <f>SUM(D8:D33)</f>
        <v>144.2</v>
      </c>
      <c r="E7" s="885">
        <f aca="true" t="shared" si="1" ref="E7:Q7">SUM(E8:E33)</f>
        <v>158.04000000000002</v>
      </c>
      <c r="F7" s="878">
        <v>285.3</v>
      </c>
      <c r="G7" s="878">
        <v>0</v>
      </c>
      <c r="H7" s="878">
        <v>0</v>
      </c>
      <c r="I7" s="878">
        <v>0</v>
      </c>
      <c r="J7" s="885">
        <f t="shared" si="1"/>
        <v>14.5</v>
      </c>
      <c r="K7" s="885">
        <f t="shared" si="1"/>
        <v>51.8</v>
      </c>
      <c r="L7" s="878">
        <f>SUM(L8:L33)</f>
        <v>363.63</v>
      </c>
      <c r="M7" s="885">
        <f t="shared" si="1"/>
        <v>188.05</v>
      </c>
      <c r="N7" s="885">
        <f t="shared" si="1"/>
        <v>174.20000000000002</v>
      </c>
      <c r="O7" s="878">
        <f>SUM(O8:O33)</f>
        <v>312.77000000000004</v>
      </c>
      <c r="P7" s="885">
        <f t="shared" si="1"/>
        <v>1088.95</v>
      </c>
      <c r="Q7" s="885">
        <f t="shared" si="1"/>
        <v>1413.1675000000002</v>
      </c>
      <c r="R7" s="886">
        <f>SUM(R8:R33)</f>
        <v>655</v>
      </c>
      <c r="S7" s="845" t="s">
        <v>1404</v>
      </c>
    </row>
    <row r="8" spans="1:19" s="55" customFormat="1" ht="18" customHeight="1">
      <c r="A8" s="476" t="s">
        <v>1211</v>
      </c>
      <c r="B8" s="856">
        <f t="shared" si="0"/>
        <v>27.8</v>
      </c>
      <c r="C8" s="857">
        <f t="shared" si="0"/>
        <v>28</v>
      </c>
      <c r="D8" s="857">
        <v>7.2</v>
      </c>
      <c r="E8" s="857">
        <v>4.7</v>
      </c>
      <c r="F8" s="857">
        <v>65.27</v>
      </c>
      <c r="G8" s="848">
        <v>0</v>
      </c>
      <c r="H8" s="848">
        <v>0</v>
      </c>
      <c r="I8" s="848">
        <v>0</v>
      </c>
      <c r="J8" s="857">
        <v>1.1</v>
      </c>
      <c r="K8" s="857">
        <v>4</v>
      </c>
      <c r="L8" s="857">
        <v>363.63</v>
      </c>
      <c r="M8" s="857">
        <v>19.5</v>
      </c>
      <c r="N8" s="857">
        <v>19.3</v>
      </c>
      <c r="O8" s="857">
        <v>98.97</v>
      </c>
      <c r="P8" s="848">
        <v>0</v>
      </c>
      <c r="Q8" s="848">
        <v>0</v>
      </c>
      <c r="R8" s="848">
        <v>0</v>
      </c>
      <c r="S8" s="257" t="s">
        <v>1378</v>
      </c>
    </row>
    <row r="9" spans="1:19" s="55" customFormat="1" ht="18" customHeight="1">
      <c r="A9" s="476" t="s">
        <v>1212</v>
      </c>
      <c r="B9" s="856">
        <f t="shared" si="0"/>
        <v>459</v>
      </c>
      <c r="C9" s="857">
        <f t="shared" si="0"/>
        <v>649.3</v>
      </c>
      <c r="D9" s="857">
        <v>11.5</v>
      </c>
      <c r="E9" s="857">
        <v>16.1</v>
      </c>
      <c r="F9" s="848">
        <v>0</v>
      </c>
      <c r="G9" s="848">
        <v>0</v>
      </c>
      <c r="H9" s="848">
        <v>0</v>
      </c>
      <c r="I9" s="848">
        <v>0</v>
      </c>
      <c r="J9" s="857">
        <v>3</v>
      </c>
      <c r="K9" s="857">
        <v>11.4</v>
      </c>
      <c r="L9" s="848">
        <v>0</v>
      </c>
      <c r="M9" s="857">
        <v>9.5</v>
      </c>
      <c r="N9" s="857">
        <v>12.8</v>
      </c>
      <c r="O9" s="848">
        <v>0</v>
      </c>
      <c r="P9" s="857">
        <v>435</v>
      </c>
      <c r="Q9" s="857">
        <v>609</v>
      </c>
      <c r="R9" s="848">
        <v>0</v>
      </c>
      <c r="S9" s="257" t="s">
        <v>1379</v>
      </c>
    </row>
    <row r="10" spans="1:19" s="55" customFormat="1" ht="18" customHeight="1">
      <c r="A10" s="476" t="s">
        <v>1213</v>
      </c>
      <c r="B10" s="856">
        <f t="shared" si="0"/>
        <v>173</v>
      </c>
      <c r="C10" s="857">
        <f t="shared" si="0"/>
        <v>181.29999999999998</v>
      </c>
      <c r="D10" s="857">
        <v>120</v>
      </c>
      <c r="E10" s="858">
        <f>D10*F10/100</f>
        <v>132</v>
      </c>
      <c r="F10" s="858">
        <v>110</v>
      </c>
      <c r="G10" s="848">
        <v>0</v>
      </c>
      <c r="H10" s="848">
        <v>0</v>
      </c>
      <c r="I10" s="848">
        <v>0</v>
      </c>
      <c r="J10" s="848">
        <v>0</v>
      </c>
      <c r="K10" s="848">
        <v>0</v>
      </c>
      <c r="L10" s="848">
        <v>0</v>
      </c>
      <c r="M10" s="857">
        <v>47</v>
      </c>
      <c r="N10" s="858">
        <f>M10*O10/100</f>
        <v>37.6</v>
      </c>
      <c r="O10" s="858">
        <v>80</v>
      </c>
      <c r="P10" s="857">
        <v>6</v>
      </c>
      <c r="Q10" s="858">
        <f>P10*R10/100</f>
        <v>11.7</v>
      </c>
      <c r="R10" s="859">
        <v>195</v>
      </c>
      <c r="S10" s="257" t="s">
        <v>1380</v>
      </c>
    </row>
    <row r="11" spans="1:67" s="25" customFormat="1" ht="18" customHeight="1">
      <c r="A11" s="476" t="s">
        <v>1214</v>
      </c>
      <c r="B11" s="856">
        <f t="shared" si="0"/>
        <v>86.05</v>
      </c>
      <c r="C11" s="857">
        <f t="shared" si="0"/>
        <v>136.4075</v>
      </c>
      <c r="D11" s="858">
        <v>0.4</v>
      </c>
      <c r="E11" s="858">
        <f>D11*F11/100</f>
        <v>0.44</v>
      </c>
      <c r="F11" s="858">
        <v>110</v>
      </c>
      <c r="G11" s="848">
        <v>0</v>
      </c>
      <c r="H11" s="848">
        <v>0</v>
      </c>
      <c r="I11" s="848">
        <v>0</v>
      </c>
      <c r="J11" s="848">
        <v>0</v>
      </c>
      <c r="K11" s="848">
        <v>0</v>
      </c>
      <c r="L11" s="848">
        <v>0</v>
      </c>
      <c r="M11" s="858">
        <v>27</v>
      </c>
      <c r="N11" s="858">
        <f>M11*O11/100</f>
        <v>21.6</v>
      </c>
      <c r="O11" s="858">
        <v>80</v>
      </c>
      <c r="P11" s="858">
        <v>58.65</v>
      </c>
      <c r="Q11" s="858">
        <f>P11*R11/100</f>
        <v>114.3675</v>
      </c>
      <c r="R11" s="859">
        <v>195</v>
      </c>
      <c r="S11" s="257" t="s">
        <v>1381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</row>
    <row r="12" spans="1:67" s="25" customFormat="1" ht="18" customHeight="1">
      <c r="A12" s="476" t="s">
        <v>1215</v>
      </c>
      <c r="B12" s="856">
        <f t="shared" si="0"/>
        <v>656.5</v>
      </c>
      <c r="C12" s="857">
        <f t="shared" si="0"/>
        <v>781.0999999999999</v>
      </c>
      <c r="D12" s="858">
        <v>5.1</v>
      </c>
      <c r="E12" s="858">
        <v>4.8</v>
      </c>
      <c r="F12" s="848">
        <v>0</v>
      </c>
      <c r="G12" s="848">
        <v>0</v>
      </c>
      <c r="H12" s="848">
        <v>0</v>
      </c>
      <c r="I12" s="848">
        <v>0</v>
      </c>
      <c r="J12" s="858">
        <v>10.4</v>
      </c>
      <c r="K12" s="858">
        <v>36.4</v>
      </c>
      <c r="L12" s="848">
        <v>0</v>
      </c>
      <c r="M12" s="858">
        <v>55</v>
      </c>
      <c r="N12" s="858">
        <v>66</v>
      </c>
      <c r="O12" s="848">
        <v>0</v>
      </c>
      <c r="P12" s="858">
        <v>586</v>
      </c>
      <c r="Q12" s="858">
        <v>673.9</v>
      </c>
      <c r="R12" s="848">
        <v>0</v>
      </c>
      <c r="S12" s="257" t="s">
        <v>1382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</row>
    <row r="13" spans="1:67" s="25" customFormat="1" ht="18" customHeight="1">
      <c r="A13" s="476" t="s">
        <v>1216</v>
      </c>
      <c r="B13" s="848">
        <v>0</v>
      </c>
      <c r="C13" s="848">
        <v>0</v>
      </c>
      <c r="D13" s="848">
        <v>0</v>
      </c>
      <c r="E13" s="848">
        <v>0</v>
      </c>
      <c r="F13" s="848">
        <v>0</v>
      </c>
      <c r="G13" s="848">
        <v>0</v>
      </c>
      <c r="H13" s="848">
        <v>0</v>
      </c>
      <c r="I13" s="848">
        <v>0</v>
      </c>
      <c r="J13" s="848">
        <v>0</v>
      </c>
      <c r="K13" s="848">
        <v>0</v>
      </c>
      <c r="L13" s="848">
        <v>0</v>
      </c>
      <c r="M13" s="848">
        <v>0</v>
      </c>
      <c r="N13" s="848">
        <v>0</v>
      </c>
      <c r="O13" s="848">
        <v>0</v>
      </c>
      <c r="P13" s="848">
        <v>0</v>
      </c>
      <c r="Q13" s="848">
        <v>0</v>
      </c>
      <c r="R13" s="848">
        <v>0</v>
      </c>
      <c r="S13" s="257" t="s">
        <v>1383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</row>
    <row r="14" spans="1:67" s="25" customFormat="1" ht="18" customHeight="1">
      <c r="A14" s="476" t="s">
        <v>1217</v>
      </c>
      <c r="B14" s="848">
        <v>0</v>
      </c>
      <c r="C14" s="848">
        <v>0</v>
      </c>
      <c r="D14" s="848">
        <v>0</v>
      </c>
      <c r="E14" s="848">
        <v>0</v>
      </c>
      <c r="F14" s="848">
        <v>0</v>
      </c>
      <c r="G14" s="848">
        <v>0</v>
      </c>
      <c r="H14" s="848">
        <v>0</v>
      </c>
      <c r="I14" s="848">
        <v>0</v>
      </c>
      <c r="J14" s="848">
        <v>0</v>
      </c>
      <c r="K14" s="848">
        <v>0</v>
      </c>
      <c r="L14" s="848">
        <v>0</v>
      </c>
      <c r="M14" s="848">
        <v>0</v>
      </c>
      <c r="N14" s="848">
        <v>0</v>
      </c>
      <c r="O14" s="848">
        <v>0</v>
      </c>
      <c r="P14" s="848">
        <v>0</v>
      </c>
      <c r="Q14" s="848">
        <v>0</v>
      </c>
      <c r="R14" s="848">
        <v>0</v>
      </c>
      <c r="S14" s="257" t="s">
        <v>1384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</row>
    <row r="15" spans="1:67" s="25" customFormat="1" ht="18" customHeight="1">
      <c r="A15" s="476" t="s">
        <v>1218</v>
      </c>
      <c r="B15" s="848">
        <v>0</v>
      </c>
      <c r="C15" s="848">
        <v>0</v>
      </c>
      <c r="D15" s="848">
        <v>0</v>
      </c>
      <c r="E15" s="848">
        <v>0</v>
      </c>
      <c r="F15" s="848">
        <v>0</v>
      </c>
      <c r="G15" s="848">
        <v>0</v>
      </c>
      <c r="H15" s="848">
        <v>0</v>
      </c>
      <c r="I15" s="848">
        <v>0</v>
      </c>
      <c r="J15" s="848">
        <v>0</v>
      </c>
      <c r="K15" s="848">
        <v>0</v>
      </c>
      <c r="L15" s="848">
        <v>0</v>
      </c>
      <c r="M15" s="848">
        <v>0</v>
      </c>
      <c r="N15" s="848">
        <v>0</v>
      </c>
      <c r="O15" s="848">
        <v>0</v>
      </c>
      <c r="P15" s="848">
        <v>0</v>
      </c>
      <c r="Q15" s="848">
        <v>0</v>
      </c>
      <c r="R15" s="848">
        <v>0</v>
      </c>
      <c r="S15" s="257" t="s">
        <v>1385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19" ht="18" customHeight="1">
      <c r="A16" s="476" t="s">
        <v>1219</v>
      </c>
      <c r="B16" s="848">
        <v>0</v>
      </c>
      <c r="C16" s="848">
        <v>0</v>
      </c>
      <c r="D16" s="848">
        <v>0</v>
      </c>
      <c r="E16" s="848">
        <v>0</v>
      </c>
      <c r="F16" s="848">
        <v>0</v>
      </c>
      <c r="G16" s="848">
        <v>0</v>
      </c>
      <c r="H16" s="848">
        <v>0</v>
      </c>
      <c r="I16" s="848">
        <v>0</v>
      </c>
      <c r="J16" s="848">
        <v>0</v>
      </c>
      <c r="K16" s="848">
        <v>0</v>
      </c>
      <c r="L16" s="848">
        <v>0</v>
      </c>
      <c r="M16" s="848">
        <v>0</v>
      </c>
      <c r="N16" s="848">
        <v>0</v>
      </c>
      <c r="O16" s="848">
        <v>0</v>
      </c>
      <c r="P16" s="848">
        <v>0</v>
      </c>
      <c r="Q16" s="848">
        <v>0</v>
      </c>
      <c r="R16" s="848">
        <v>0</v>
      </c>
      <c r="S16" s="257" t="s">
        <v>1386</v>
      </c>
    </row>
    <row r="17" spans="1:19" ht="18" customHeight="1">
      <c r="A17" s="476" t="s">
        <v>1220</v>
      </c>
      <c r="B17" s="848">
        <v>0</v>
      </c>
      <c r="C17" s="848">
        <v>0</v>
      </c>
      <c r="D17" s="848">
        <v>0</v>
      </c>
      <c r="E17" s="848">
        <v>0</v>
      </c>
      <c r="F17" s="848">
        <v>0</v>
      </c>
      <c r="G17" s="848">
        <v>0</v>
      </c>
      <c r="H17" s="848">
        <v>0</v>
      </c>
      <c r="I17" s="848">
        <v>0</v>
      </c>
      <c r="J17" s="848">
        <v>0</v>
      </c>
      <c r="K17" s="848">
        <v>0</v>
      </c>
      <c r="L17" s="848">
        <v>0</v>
      </c>
      <c r="M17" s="848">
        <v>0</v>
      </c>
      <c r="N17" s="848">
        <v>0</v>
      </c>
      <c r="O17" s="848">
        <v>0</v>
      </c>
      <c r="P17" s="848">
        <v>0</v>
      </c>
      <c r="Q17" s="848">
        <v>0</v>
      </c>
      <c r="R17" s="848">
        <v>0</v>
      </c>
      <c r="S17" s="257" t="s">
        <v>1387</v>
      </c>
    </row>
    <row r="18" spans="1:19" ht="18" customHeight="1">
      <c r="A18" s="476" t="s">
        <v>1221</v>
      </c>
      <c r="B18" s="848">
        <v>0</v>
      </c>
      <c r="C18" s="848">
        <v>0</v>
      </c>
      <c r="D18" s="848">
        <v>0</v>
      </c>
      <c r="E18" s="848">
        <v>0</v>
      </c>
      <c r="F18" s="848">
        <v>0</v>
      </c>
      <c r="G18" s="848">
        <v>0</v>
      </c>
      <c r="H18" s="848">
        <v>0</v>
      </c>
      <c r="I18" s="848">
        <v>0</v>
      </c>
      <c r="J18" s="848">
        <v>0</v>
      </c>
      <c r="K18" s="848">
        <v>0</v>
      </c>
      <c r="L18" s="848">
        <v>0</v>
      </c>
      <c r="M18" s="848">
        <v>0</v>
      </c>
      <c r="N18" s="848">
        <v>0</v>
      </c>
      <c r="O18" s="848">
        <v>0</v>
      </c>
      <c r="P18" s="848">
        <v>0</v>
      </c>
      <c r="Q18" s="848">
        <v>0</v>
      </c>
      <c r="R18" s="848">
        <v>0</v>
      </c>
      <c r="S18" s="257" t="s">
        <v>1388</v>
      </c>
    </row>
    <row r="19" spans="1:19" ht="18" customHeight="1">
      <c r="A19" s="476" t="s">
        <v>1222</v>
      </c>
      <c r="B19" s="848">
        <v>0</v>
      </c>
      <c r="C19" s="848">
        <v>0</v>
      </c>
      <c r="D19" s="848">
        <v>0</v>
      </c>
      <c r="E19" s="848">
        <v>0</v>
      </c>
      <c r="F19" s="848">
        <v>0</v>
      </c>
      <c r="G19" s="848">
        <v>0</v>
      </c>
      <c r="H19" s="848">
        <v>0</v>
      </c>
      <c r="I19" s="848">
        <v>0</v>
      </c>
      <c r="J19" s="848">
        <v>0</v>
      </c>
      <c r="K19" s="848">
        <v>0</v>
      </c>
      <c r="L19" s="848">
        <v>0</v>
      </c>
      <c r="M19" s="848">
        <v>0</v>
      </c>
      <c r="N19" s="848">
        <v>0</v>
      </c>
      <c r="O19" s="848">
        <v>0</v>
      </c>
      <c r="P19" s="848">
        <v>0</v>
      </c>
      <c r="Q19" s="848">
        <v>0</v>
      </c>
      <c r="R19" s="848">
        <v>0</v>
      </c>
      <c r="S19" s="257" t="s">
        <v>1389</v>
      </c>
    </row>
    <row r="20" spans="1:19" ht="18" customHeight="1">
      <c r="A20" s="476" t="s">
        <v>1223</v>
      </c>
      <c r="B20" s="848">
        <v>0</v>
      </c>
      <c r="C20" s="848">
        <v>0</v>
      </c>
      <c r="D20" s="848">
        <v>0</v>
      </c>
      <c r="E20" s="848">
        <v>0</v>
      </c>
      <c r="F20" s="848">
        <v>0</v>
      </c>
      <c r="G20" s="848">
        <v>0</v>
      </c>
      <c r="H20" s="848">
        <v>0</v>
      </c>
      <c r="I20" s="848">
        <v>0</v>
      </c>
      <c r="J20" s="848">
        <v>0</v>
      </c>
      <c r="K20" s="848">
        <v>0</v>
      </c>
      <c r="L20" s="848">
        <v>0</v>
      </c>
      <c r="M20" s="848">
        <v>0</v>
      </c>
      <c r="N20" s="848">
        <v>0</v>
      </c>
      <c r="O20" s="848">
        <v>0</v>
      </c>
      <c r="P20" s="848">
        <v>0</v>
      </c>
      <c r="Q20" s="848">
        <v>0</v>
      </c>
      <c r="R20" s="848">
        <v>0</v>
      </c>
      <c r="S20" s="257" t="s">
        <v>1390</v>
      </c>
    </row>
    <row r="21" spans="1:19" ht="18" customHeight="1">
      <c r="A21" s="476" t="s">
        <v>1224</v>
      </c>
      <c r="B21" s="848">
        <v>0</v>
      </c>
      <c r="C21" s="848">
        <v>0</v>
      </c>
      <c r="D21" s="848">
        <v>0</v>
      </c>
      <c r="E21" s="848">
        <v>0</v>
      </c>
      <c r="F21" s="848">
        <v>0</v>
      </c>
      <c r="G21" s="848">
        <v>0</v>
      </c>
      <c r="H21" s="848">
        <v>0</v>
      </c>
      <c r="I21" s="848">
        <v>0</v>
      </c>
      <c r="J21" s="848">
        <v>0</v>
      </c>
      <c r="K21" s="848">
        <v>0</v>
      </c>
      <c r="L21" s="848">
        <v>0</v>
      </c>
      <c r="M21" s="848">
        <v>0</v>
      </c>
      <c r="N21" s="848">
        <v>0</v>
      </c>
      <c r="O21" s="848">
        <v>0</v>
      </c>
      <c r="P21" s="848">
        <v>0</v>
      </c>
      <c r="Q21" s="848">
        <v>0</v>
      </c>
      <c r="R21" s="848">
        <v>0</v>
      </c>
      <c r="S21" s="257" t="s">
        <v>1391</v>
      </c>
    </row>
    <row r="22" spans="1:19" ht="18" customHeight="1">
      <c r="A22" s="476" t="s">
        <v>1225</v>
      </c>
      <c r="B22" s="848">
        <v>0</v>
      </c>
      <c r="C22" s="848">
        <v>0</v>
      </c>
      <c r="D22" s="848">
        <v>0</v>
      </c>
      <c r="E22" s="848">
        <v>0</v>
      </c>
      <c r="F22" s="848">
        <v>0</v>
      </c>
      <c r="G22" s="848">
        <v>0</v>
      </c>
      <c r="H22" s="848">
        <v>0</v>
      </c>
      <c r="I22" s="848">
        <v>0</v>
      </c>
      <c r="J22" s="848">
        <v>0</v>
      </c>
      <c r="K22" s="848">
        <v>0</v>
      </c>
      <c r="L22" s="848">
        <v>0</v>
      </c>
      <c r="M22" s="848">
        <v>0</v>
      </c>
      <c r="N22" s="848">
        <v>0</v>
      </c>
      <c r="O22" s="848">
        <v>0</v>
      </c>
      <c r="P22" s="848">
        <v>0</v>
      </c>
      <c r="Q22" s="848">
        <v>0</v>
      </c>
      <c r="R22" s="848">
        <v>0</v>
      </c>
      <c r="S22" s="257" t="s">
        <v>1392</v>
      </c>
    </row>
    <row r="23" spans="1:19" ht="18" customHeight="1">
      <c r="A23" s="476" t="s">
        <v>1226</v>
      </c>
      <c r="B23" s="848">
        <v>0</v>
      </c>
      <c r="C23" s="848">
        <v>0</v>
      </c>
      <c r="D23" s="848">
        <v>0</v>
      </c>
      <c r="E23" s="848">
        <v>0</v>
      </c>
      <c r="F23" s="848">
        <v>0</v>
      </c>
      <c r="G23" s="848">
        <v>0</v>
      </c>
      <c r="H23" s="848">
        <v>0</v>
      </c>
      <c r="I23" s="848">
        <v>0</v>
      </c>
      <c r="J23" s="848">
        <v>0</v>
      </c>
      <c r="K23" s="848">
        <v>0</v>
      </c>
      <c r="L23" s="848">
        <v>0</v>
      </c>
      <c r="M23" s="848">
        <v>0</v>
      </c>
      <c r="N23" s="848">
        <v>0</v>
      </c>
      <c r="O23" s="848">
        <v>0</v>
      </c>
      <c r="P23" s="848">
        <v>0</v>
      </c>
      <c r="Q23" s="848">
        <v>0</v>
      </c>
      <c r="R23" s="848">
        <v>0</v>
      </c>
      <c r="S23" s="257" t="s">
        <v>1393</v>
      </c>
    </row>
    <row r="24" spans="1:19" ht="18" customHeight="1">
      <c r="A24" s="476" t="s">
        <v>1227</v>
      </c>
      <c r="B24" s="848">
        <v>0</v>
      </c>
      <c r="C24" s="848">
        <v>0</v>
      </c>
      <c r="D24" s="848">
        <v>0</v>
      </c>
      <c r="E24" s="848">
        <v>0</v>
      </c>
      <c r="F24" s="848">
        <v>0</v>
      </c>
      <c r="G24" s="848">
        <v>0</v>
      </c>
      <c r="H24" s="848">
        <v>0</v>
      </c>
      <c r="I24" s="848">
        <v>0</v>
      </c>
      <c r="J24" s="848">
        <v>0</v>
      </c>
      <c r="K24" s="848">
        <v>0</v>
      </c>
      <c r="L24" s="848">
        <v>0</v>
      </c>
      <c r="M24" s="848">
        <v>0</v>
      </c>
      <c r="N24" s="848">
        <v>0</v>
      </c>
      <c r="O24" s="848">
        <v>0</v>
      </c>
      <c r="P24" s="848">
        <v>0</v>
      </c>
      <c r="Q24" s="848">
        <v>0</v>
      </c>
      <c r="R24" s="848">
        <v>0</v>
      </c>
      <c r="S24" s="257" t="s">
        <v>1394</v>
      </c>
    </row>
    <row r="25" spans="1:19" ht="18" customHeight="1">
      <c r="A25" s="476" t="s">
        <v>1228</v>
      </c>
      <c r="B25" s="848">
        <v>0</v>
      </c>
      <c r="C25" s="848">
        <v>0</v>
      </c>
      <c r="D25" s="848">
        <v>0</v>
      </c>
      <c r="E25" s="848">
        <v>0</v>
      </c>
      <c r="F25" s="848">
        <v>0</v>
      </c>
      <c r="G25" s="848">
        <v>0</v>
      </c>
      <c r="H25" s="848">
        <v>0</v>
      </c>
      <c r="I25" s="848">
        <v>0</v>
      </c>
      <c r="J25" s="848">
        <v>0</v>
      </c>
      <c r="K25" s="848">
        <v>0</v>
      </c>
      <c r="L25" s="848">
        <v>0</v>
      </c>
      <c r="M25" s="848">
        <v>0</v>
      </c>
      <c r="N25" s="848">
        <v>0</v>
      </c>
      <c r="O25" s="848">
        <v>0</v>
      </c>
      <c r="P25" s="848">
        <v>0</v>
      </c>
      <c r="Q25" s="848">
        <v>0</v>
      </c>
      <c r="R25" s="848">
        <v>0</v>
      </c>
      <c r="S25" s="257" t="s">
        <v>1395</v>
      </c>
    </row>
    <row r="26" spans="1:19" ht="18" customHeight="1">
      <c r="A26" s="476" t="s">
        <v>1229</v>
      </c>
      <c r="B26" s="856">
        <f>SUM(D26,G26,J26,M26,P26)</f>
        <v>1.05</v>
      </c>
      <c r="C26" s="857">
        <f>SUM(E26,H26,K26,N26,Q26)</f>
        <v>1.3</v>
      </c>
      <c r="D26" s="848">
        <v>0</v>
      </c>
      <c r="E26" s="848">
        <v>0</v>
      </c>
      <c r="F26" s="848">
        <v>0</v>
      </c>
      <c r="G26" s="848">
        <v>0</v>
      </c>
      <c r="H26" s="848">
        <v>0</v>
      </c>
      <c r="I26" s="848">
        <v>0</v>
      </c>
      <c r="J26" s="848">
        <v>0</v>
      </c>
      <c r="K26" s="848">
        <v>0</v>
      </c>
      <c r="L26" s="848">
        <v>0</v>
      </c>
      <c r="M26" s="860">
        <v>1.05</v>
      </c>
      <c r="N26" s="860">
        <v>1.3</v>
      </c>
      <c r="O26" s="848">
        <v>0</v>
      </c>
      <c r="P26" s="848">
        <v>0</v>
      </c>
      <c r="Q26" s="848">
        <v>0</v>
      </c>
      <c r="R26" s="848">
        <v>0</v>
      </c>
      <c r="S26" s="257" t="s">
        <v>1396</v>
      </c>
    </row>
    <row r="27" spans="1:19" ht="18" customHeight="1">
      <c r="A27" s="476" t="s">
        <v>1230</v>
      </c>
      <c r="B27" s="856">
        <f>SUM(D27,G27,J27,M27,P27)</f>
        <v>29</v>
      </c>
      <c r="C27" s="857">
        <f>SUM(E27,H27,K27,N27,Q27)</f>
        <v>15.6</v>
      </c>
      <c r="D27" s="848">
        <v>0</v>
      </c>
      <c r="E27" s="848">
        <v>0</v>
      </c>
      <c r="F27" s="848">
        <v>0</v>
      </c>
      <c r="G27" s="848">
        <v>0</v>
      </c>
      <c r="H27" s="848">
        <v>0</v>
      </c>
      <c r="I27" s="848">
        <v>0</v>
      </c>
      <c r="J27" s="848">
        <v>0</v>
      </c>
      <c r="K27" s="848">
        <v>0</v>
      </c>
      <c r="L27" s="848">
        <v>0</v>
      </c>
      <c r="M27" s="860">
        <v>29</v>
      </c>
      <c r="N27" s="860">
        <v>15.6</v>
      </c>
      <c r="O27" s="860">
        <v>53.8</v>
      </c>
      <c r="P27" s="848">
        <v>0</v>
      </c>
      <c r="Q27" s="848">
        <v>0</v>
      </c>
      <c r="R27" s="848">
        <v>0</v>
      </c>
      <c r="S27" s="257" t="s">
        <v>1397</v>
      </c>
    </row>
    <row r="28" spans="1:19" ht="18" customHeight="1">
      <c r="A28" s="476" t="s">
        <v>1231</v>
      </c>
      <c r="B28" s="848">
        <v>0</v>
      </c>
      <c r="C28" s="848">
        <v>0</v>
      </c>
      <c r="D28" s="848">
        <v>0</v>
      </c>
      <c r="E28" s="848">
        <v>0</v>
      </c>
      <c r="F28" s="848">
        <v>0</v>
      </c>
      <c r="G28" s="848">
        <v>0</v>
      </c>
      <c r="H28" s="848">
        <v>0</v>
      </c>
      <c r="I28" s="848">
        <v>0</v>
      </c>
      <c r="J28" s="848">
        <v>0</v>
      </c>
      <c r="K28" s="848">
        <v>0</v>
      </c>
      <c r="L28" s="848">
        <v>0</v>
      </c>
      <c r="M28" s="848">
        <v>0</v>
      </c>
      <c r="N28" s="848">
        <v>0</v>
      </c>
      <c r="O28" s="848">
        <v>0</v>
      </c>
      <c r="P28" s="848">
        <v>0</v>
      </c>
      <c r="Q28" s="848">
        <v>0</v>
      </c>
      <c r="R28" s="848">
        <v>0</v>
      </c>
      <c r="S28" s="257" t="s">
        <v>1398</v>
      </c>
    </row>
    <row r="29" spans="1:19" ht="18" customHeight="1">
      <c r="A29" s="476" t="s">
        <v>1232</v>
      </c>
      <c r="B29" s="848">
        <v>0</v>
      </c>
      <c r="C29" s="848">
        <v>0</v>
      </c>
      <c r="D29" s="848">
        <v>0</v>
      </c>
      <c r="E29" s="848">
        <v>0</v>
      </c>
      <c r="F29" s="848">
        <v>0</v>
      </c>
      <c r="G29" s="848">
        <v>0</v>
      </c>
      <c r="H29" s="848">
        <v>0</v>
      </c>
      <c r="I29" s="848">
        <v>0</v>
      </c>
      <c r="J29" s="848">
        <v>0</v>
      </c>
      <c r="K29" s="848">
        <v>0</v>
      </c>
      <c r="L29" s="848">
        <v>0</v>
      </c>
      <c r="M29" s="848">
        <v>0</v>
      </c>
      <c r="N29" s="848">
        <v>0</v>
      </c>
      <c r="O29" s="848">
        <v>0</v>
      </c>
      <c r="P29" s="848">
        <v>0</v>
      </c>
      <c r="Q29" s="848">
        <v>0</v>
      </c>
      <c r="R29" s="848">
        <v>0</v>
      </c>
      <c r="S29" s="257" t="s">
        <v>1399</v>
      </c>
    </row>
    <row r="30" spans="1:19" ht="18" customHeight="1">
      <c r="A30" s="476" t="s">
        <v>1233</v>
      </c>
      <c r="B30" s="848">
        <v>0</v>
      </c>
      <c r="C30" s="848">
        <v>0</v>
      </c>
      <c r="D30" s="848">
        <v>0</v>
      </c>
      <c r="E30" s="848">
        <v>0</v>
      </c>
      <c r="F30" s="848">
        <v>0</v>
      </c>
      <c r="G30" s="848">
        <v>0</v>
      </c>
      <c r="H30" s="848">
        <v>0</v>
      </c>
      <c r="I30" s="848">
        <v>0</v>
      </c>
      <c r="J30" s="848">
        <v>0</v>
      </c>
      <c r="K30" s="848">
        <v>0</v>
      </c>
      <c r="L30" s="848">
        <v>0</v>
      </c>
      <c r="M30" s="848">
        <v>0</v>
      </c>
      <c r="N30" s="848">
        <v>0</v>
      </c>
      <c r="O30" s="848">
        <v>0</v>
      </c>
      <c r="P30" s="848">
        <v>0</v>
      </c>
      <c r="Q30" s="848">
        <v>0</v>
      </c>
      <c r="R30" s="848">
        <v>0</v>
      </c>
      <c r="S30" s="257" t="s">
        <v>1400</v>
      </c>
    </row>
    <row r="31" spans="1:19" ht="18" customHeight="1">
      <c r="A31" s="476" t="s">
        <v>1234</v>
      </c>
      <c r="B31" s="856">
        <f>SUM(D31,G31,J31,M31,P31)</f>
        <v>1.3</v>
      </c>
      <c r="C31" s="857">
        <f>SUM(E31,H31,K31,N31,Q31)</f>
        <v>2.2</v>
      </c>
      <c r="D31" s="848">
        <v>0</v>
      </c>
      <c r="E31" s="848">
        <v>0</v>
      </c>
      <c r="F31" s="848">
        <v>0</v>
      </c>
      <c r="G31" s="848">
        <v>0</v>
      </c>
      <c r="H31" s="848">
        <v>0</v>
      </c>
      <c r="I31" s="848">
        <v>0</v>
      </c>
      <c r="J31" s="848">
        <v>0</v>
      </c>
      <c r="K31" s="848">
        <v>0</v>
      </c>
      <c r="L31" s="848">
        <v>0</v>
      </c>
      <c r="M31" s="848">
        <v>0</v>
      </c>
      <c r="N31" s="848">
        <v>0</v>
      </c>
      <c r="O31" s="848">
        <v>0</v>
      </c>
      <c r="P31" s="860">
        <v>1.3</v>
      </c>
      <c r="Q31" s="860">
        <v>2.2</v>
      </c>
      <c r="R31" s="861">
        <v>167</v>
      </c>
      <c r="S31" s="257" t="s">
        <v>1401</v>
      </c>
    </row>
    <row r="32" spans="1:19" ht="18" customHeight="1">
      <c r="A32" s="476" t="s">
        <v>1235</v>
      </c>
      <c r="B32" s="856">
        <f>SUM(D32,G32,J32,M32,P32)</f>
        <v>2</v>
      </c>
      <c r="C32" s="857">
        <f>SUM(E32,H32,K32,N32,Q32)</f>
        <v>2</v>
      </c>
      <c r="D32" s="848">
        <v>0</v>
      </c>
      <c r="E32" s="848">
        <v>0</v>
      </c>
      <c r="F32" s="848">
        <v>0</v>
      </c>
      <c r="G32" s="848">
        <v>0</v>
      </c>
      <c r="H32" s="848">
        <v>0</v>
      </c>
      <c r="I32" s="848">
        <v>0</v>
      </c>
      <c r="J32" s="848">
        <v>0</v>
      </c>
      <c r="K32" s="848">
        <v>0</v>
      </c>
      <c r="L32" s="848">
        <v>0</v>
      </c>
      <c r="M32" s="848">
        <v>0</v>
      </c>
      <c r="N32" s="848">
        <v>0</v>
      </c>
      <c r="O32" s="848">
        <v>0</v>
      </c>
      <c r="P32" s="860">
        <v>2</v>
      </c>
      <c r="Q32" s="860">
        <v>2</v>
      </c>
      <c r="R32" s="861">
        <v>98</v>
      </c>
      <c r="S32" s="257" t="s">
        <v>1402</v>
      </c>
    </row>
    <row r="33" spans="1:19" ht="18" customHeight="1">
      <c r="A33" s="734" t="s">
        <v>1236</v>
      </c>
      <c r="B33" s="848">
        <v>0</v>
      </c>
      <c r="C33" s="848">
        <v>0</v>
      </c>
      <c r="D33" s="848">
        <v>0</v>
      </c>
      <c r="E33" s="855">
        <v>0</v>
      </c>
      <c r="F33" s="855">
        <v>0</v>
      </c>
      <c r="G33" s="855">
        <v>0</v>
      </c>
      <c r="H33" s="855">
        <v>0</v>
      </c>
      <c r="I33" s="855">
        <v>0</v>
      </c>
      <c r="J33" s="855">
        <v>0</v>
      </c>
      <c r="K33" s="855">
        <v>0</v>
      </c>
      <c r="L33" s="855">
        <v>0</v>
      </c>
      <c r="M33" s="855">
        <v>0</v>
      </c>
      <c r="N33" s="855">
        <v>0</v>
      </c>
      <c r="O33" s="855">
        <v>0</v>
      </c>
      <c r="P33" s="855">
        <v>0</v>
      </c>
      <c r="Q33" s="855">
        <v>0</v>
      </c>
      <c r="R33" s="862">
        <v>0</v>
      </c>
      <c r="S33" s="307" t="s">
        <v>1403</v>
      </c>
    </row>
    <row r="34" spans="1:16" s="57" customFormat="1" ht="19.5" customHeight="1">
      <c r="A34" s="231" t="s">
        <v>1237</v>
      </c>
      <c r="B34" s="231"/>
      <c r="C34" s="231"/>
      <c r="D34" s="231"/>
      <c r="I34" s="201"/>
      <c r="J34" s="201"/>
      <c r="N34" s="234"/>
      <c r="P34" s="349" t="s">
        <v>1238</v>
      </c>
    </row>
  </sheetData>
  <sheetProtection/>
  <mergeCells count="15">
    <mergeCell ref="B4:C4"/>
    <mergeCell ref="D4:F4"/>
    <mergeCell ref="G4:I4"/>
    <mergeCell ref="J4:L4"/>
    <mergeCell ref="M4:O4"/>
    <mergeCell ref="P4:R4"/>
    <mergeCell ref="A1:S1"/>
    <mergeCell ref="A2:C2"/>
    <mergeCell ref="R2:S2"/>
    <mergeCell ref="B3:C3"/>
    <mergeCell ref="D3:F3"/>
    <mergeCell ref="G3:I3"/>
    <mergeCell ref="J3:L3"/>
    <mergeCell ref="M3:O3"/>
    <mergeCell ref="P3:R3"/>
  </mergeCells>
  <printOptions/>
  <pageMargins left="0.17" right="0.31" top="0.12" bottom="0.05" header="0.12" footer="0.04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zoomScalePageLayoutView="0" workbookViewId="0" topLeftCell="A4">
      <selection activeCell="A7" sqref="A7:IV7"/>
    </sheetView>
  </sheetViews>
  <sheetFormatPr defaultColWidth="7.77734375" defaultRowHeight="13.5"/>
  <cols>
    <col min="1" max="1" width="12.77734375" style="865" customWidth="1"/>
    <col min="2" max="15" width="8.88671875" style="865" customWidth="1"/>
    <col min="16" max="16" width="11.3359375" style="865" bestFit="1" customWidth="1"/>
    <col min="17" max="16384" width="7.77734375" style="865" customWidth="1"/>
  </cols>
  <sheetData>
    <row r="1" spans="1:16" s="28" customFormat="1" ht="32.25" customHeight="1">
      <c r="A1" s="1232" t="s">
        <v>484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</row>
    <row r="2" spans="1:16" s="250" customFormat="1" ht="18" customHeight="1">
      <c r="A2" s="1249" t="s">
        <v>766</v>
      </c>
      <c r="B2" s="1250"/>
      <c r="O2" s="377"/>
      <c r="P2" s="377" t="s">
        <v>767</v>
      </c>
    </row>
    <row r="3" spans="1:16" s="250" customFormat="1" ht="30" customHeight="1">
      <c r="A3" s="338"/>
      <c r="B3" s="1234" t="s">
        <v>809</v>
      </c>
      <c r="C3" s="1210"/>
      <c r="D3" s="1235" t="s">
        <v>810</v>
      </c>
      <c r="E3" s="1236"/>
      <c r="F3" s="1210"/>
      <c r="G3" s="1235" t="s">
        <v>811</v>
      </c>
      <c r="H3" s="1236"/>
      <c r="I3" s="1210"/>
      <c r="J3" s="1235" t="s">
        <v>812</v>
      </c>
      <c r="K3" s="1236"/>
      <c r="L3" s="1210"/>
      <c r="M3" s="1234" t="s">
        <v>813</v>
      </c>
      <c r="N3" s="1236"/>
      <c r="O3" s="1210"/>
      <c r="P3" s="274"/>
    </row>
    <row r="4" spans="1:16" s="250" customFormat="1" ht="30" customHeight="1">
      <c r="A4" s="240" t="s">
        <v>775</v>
      </c>
      <c r="B4" s="1237" t="s">
        <v>776</v>
      </c>
      <c r="C4" s="1238"/>
      <c r="D4" s="1237" t="s">
        <v>814</v>
      </c>
      <c r="E4" s="1242"/>
      <c r="F4" s="1238"/>
      <c r="G4" s="1237" t="s">
        <v>815</v>
      </c>
      <c r="H4" s="1242"/>
      <c r="I4" s="1238"/>
      <c r="J4" s="1237" t="s">
        <v>816</v>
      </c>
      <c r="K4" s="1242"/>
      <c r="L4" s="1238"/>
      <c r="M4" s="1237" t="s">
        <v>817</v>
      </c>
      <c r="N4" s="1242"/>
      <c r="O4" s="1238"/>
      <c r="P4" s="285" t="s">
        <v>782</v>
      </c>
    </row>
    <row r="5" spans="1:15" s="250" customFormat="1" ht="30" customHeight="1">
      <c r="A5" s="240"/>
      <c r="B5" s="346" t="s">
        <v>818</v>
      </c>
      <c r="C5" s="346" t="s">
        <v>819</v>
      </c>
      <c r="D5" s="346" t="s">
        <v>820</v>
      </c>
      <c r="E5" s="274" t="s">
        <v>819</v>
      </c>
      <c r="F5" s="282" t="s">
        <v>821</v>
      </c>
      <c r="G5" s="346" t="s">
        <v>820</v>
      </c>
      <c r="H5" s="274" t="s">
        <v>819</v>
      </c>
      <c r="I5" s="282" t="s">
        <v>821</v>
      </c>
      <c r="J5" s="346" t="s">
        <v>820</v>
      </c>
      <c r="K5" s="274" t="s">
        <v>819</v>
      </c>
      <c r="L5" s="282" t="s">
        <v>821</v>
      </c>
      <c r="M5" s="346" t="s">
        <v>820</v>
      </c>
      <c r="N5" s="274" t="s">
        <v>819</v>
      </c>
      <c r="O5" s="282" t="s">
        <v>821</v>
      </c>
    </row>
    <row r="6" spans="1:16" s="250" customFormat="1" ht="30" customHeight="1">
      <c r="A6" s="344"/>
      <c r="B6" s="341" t="s">
        <v>822</v>
      </c>
      <c r="C6" s="379" t="s">
        <v>821</v>
      </c>
      <c r="D6" s="341" t="s">
        <v>822</v>
      </c>
      <c r="E6" s="341"/>
      <c r="F6" s="403" t="s">
        <v>823</v>
      </c>
      <c r="G6" s="341" t="s">
        <v>822</v>
      </c>
      <c r="H6" s="341"/>
      <c r="I6" s="403" t="s">
        <v>823</v>
      </c>
      <c r="J6" s="341" t="s">
        <v>822</v>
      </c>
      <c r="K6" s="341"/>
      <c r="L6" s="403" t="s">
        <v>823</v>
      </c>
      <c r="M6" s="341" t="s">
        <v>822</v>
      </c>
      <c r="N6" s="341"/>
      <c r="O6" s="403" t="s">
        <v>823</v>
      </c>
      <c r="P6" s="275"/>
    </row>
    <row r="7" spans="1:16" s="436" customFormat="1" ht="22.5" customHeight="1">
      <c r="A7" s="304" t="s">
        <v>1404</v>
      </c>
      <c r="B7" s="881">
        <v>3467.9599999999996</v>
      </c>
      <c r="C7" s="882">
        <v>4194.490999999999</v>
      </c>
      <c r="D7" s="882">
        <v>3283.22</v>
      </c>
      <c r="E7" s="882">
        <v>4003.8749999999995</v>
      </c>
      <c r="F7" s="883">
        <f>SUM(F8:F33)</f>
        <v>1128.01</v>
      </c>
      <c r="G7" s="882">
        <v>0.9500000000000001</v>
      </c>
      <c r="H7" s="882">
        <v>0.7689999999999999</v>
      </c>
      <c r="I7" s="883">
        <f>SUM(I8:I33)</f>
        <v>213</v>
      </c>
      <c r="J7" s="882">
        <v>183.73999999999998</v>
      </c>
      <c r="K7" s="882">
        <v>189.81199999999998</v>
      </c>
      <c r="L7" s="883">
        <f>SUM(L8:L33)</f>
        <v>572.9200000000001</v>
      </c>
      <c r="M7" s="882">
        <v>0.05</v>
      </c>
      <c r="N7" s="883">
        <v>0</v>
      </c>
      <c r="O7" s="883">
        <f>SUM(O8:O33)</f>
        <v>70</v>
      </c>
      <c r="P7" s="880" t="s">
        <v>1404</v>
      </c>
    </row>
    <row r="8" spans="1:16" ht="18.75" customHeight="1">
      <c r="A8" s="476" t="s">
        <v>1211</v>
      </c>
      <c r="B8" s="864">
        <v>395.3</v>
      </c>
      <c r="C8" s="864">
        <v>574.9</v>
      </c>
      <c r="D8" s="864">
        <v>372.1</v>
      </c>
      <c r="E8" s="864">
        <v>558.2</v>
      </c>
      <c r="F8" s="864">
        <v>150.01</v>
      </c>
      <c r="G8" s="864">
        <v>0.4</v>
      </c>
      <c r="H8" s="864">
        <v>0.3</v>
      </c>
      <c r="I8" s="864">
        <v>75</v>
      </c>
      <c r="J8" s="864">
        <v>22.8</v>
      </c>
      <c r="K8" s="864">
        <v>16.4</v>
      </c>
      <c r="L8" s="864">
        <v>71.92</v>
      </c>
      <c r="M8" s="864">
        <v>0</v>
      </c>
      <c r="N8" s="864">
        <v>0</v>
      </c>
      <c r="O8" s="864">
        <v>0</v>
      </c>
      <c r="P8" s="257" t="s">
        <v>1378</v>
      </c>
    </row>
    <row r="9" spans="1:16" ht="18.75" customHeight="1">
      <c r="A9" s="476" t="s">
        <v>1212</v>
      </c>
      <c r="B9" s="864">
        <v>331.1</v>
      </c>
      <c r="C9" s="864">
        <v>467.9</v>
      </c>
      <c r="D9" s="864">
        <v>315</v>
      </c>
      <c r="E9" s="864">
        <v>441</v>
      </c>
      <c r="F9" s="864">
        <v>0</v>
      </c>
      <c r="G9" s="864">
        <v>0.5</v>
      </c>
      <c r="H9" s="864">
        <v>0.4</v>
      </c>
      <c r="I9" s="864">
        <v>0</v>
      </c>
      <c r="J9" s="864">
        <v>15.6</v>
      </c>
      <c r="K9" s="864">
        <v>26.5</v>
      </c>
      <c r="L9" s="864">
        <v>0</v>
      </c>
      <c r="M9" s="864">
        <v>0</v>
      </c>
      <c r="N9" s="864">
        <v>0</v>
      </c>
      <c r="O9" s="864">
        <v>0</v>
      </c>
      <c r="P9" s="257" t="s">
        <v>1379</v>
      </c>
    </row>
    <row r="10" spans="1:16" ht="18.75" customHeight="1">
      <c r="A10" s="476" t="s">
        <v>1213</v>
      </c>
      <c r="B10" s="864">
        <v>1731</v>
      </c>
      <c r="C10" s="864">
        <v>1971.46</v>
      </c>
      <c r="D10" s="864">
        <v>1630</v>
      </c>
      <c r="E10" s="864">
        <v>1874.5</v>
      </c>
      <c r="F10" s="864">
        <v>115</v>
      </c>
      <c r="G10" s="864">
        <v>0</v>
      </c>
      <c r="H10" s="864">
        <v>0</v>
      </c>
      <c r="I10" s="864">
        <v>0</v>
      </c>
      <c r="J10" s="864">
        <v>101</v>
      </c>
      <c r="K10" s="864">
        <v>96.96</v>
      </c>
      <c r="L10" s="864">
        <v>96</v>
      </c>
      <c r="M10" s="864">
        <v>0</v>
      </c>
      <c r="N10" s="864">
        <v>0</v>
      </c>
      <c r="O10" s="866">
        <v>0</v>
      </c>
      <c r="P10" s="257" t="s">
        <v>1380</v>
      </c>
    </row>
    <row r="11" spans="1:16" ht="18.75" customHeight="1">
      <c r="A11" s="476" t="s">
        <v>1214</v>
      </c>
      <c r="B11" s="864">
        <v>249.3</v>
      </c>
      <c r="C11" s="864">
        <v>286.55100000000004</v>
      </c>
      <c r="D11" s="864">
        <v>248.5</v>
      </c>
      <c r="E11" s="864">
        <v>285.775</v>
      </c>
      <c r="F11" s="864">
        <v>115</v>
      </c>
      <c r="G11" s="864">
        <v>0.05</v>
      </c>
      <c r="H11" s="864">
        <v>0.069</v>
      </c>
      <c r="I11" s="864">
        <v>138</v>
      </c>
      <c r="J11" s="864">
        <v>0.7</v>
      </c>
      <c r="K11" s="864">
        <v>0.6719999999999999</v>
      </c>
      <c r="L11" s="864">
        <v>96</v>
      </c>
      <c r="M11" s="864">
        <v>0.05</v>
      </c>
      <c r="N11" s="864">
        <v>0</v>
      </c>
      <c r="O11" s="866">
        <v>70</v>
      </c>
      <c r="P11" s="257" t="s">
        <v>1381</v>
      </c>
    </row>
    <row r="12" spans="1:16" ht="18.75" customHeight="1">
      <c r="A12" s="476" t="s">
        <v>1215</v>
      </c>
      <c r="B12" s="864">
        <v>411.6</v>
      </c>
      <c r="C12" s="864">
        <v>457.7</v>
      </c>
      <c r="D12" s="864">
        <v>387</v>
      </c>
      <c r="E12" s="864">
        <v>425.7</v>
      </c>
      <c r="F12" s="864">
        <v>0</v>
      </c>
      <c r="G12" s="864">
        <v>0</v>
      </c>
      <c r="H12" s="864">
        <v>0</v>
      </c>
      <c r="I12" s="864">
        <v>0</v>
      </c>
      <c r="J12" s="864">
        <v>24.6</v>
      </c>
      <c r="K12" s="864">
        <v>32</v>
      </c>
      <c r="L12" s="864">
        <v>0</v>
      </c>
      <c r="M12" s="864">
        <v>0</v>
      </c>
      <c r="N12" s="864">
        <v>0</v>
      </c>
      <c r="O12" s="864">
        <v>0</v>
      </c>
      <c r="P12" s="257" t="s">
        <v>1382</v>
      </c>
    </row>
    <row r="13" spans="1:16" ht="18.75" customHeight="1">
      <c r="A13" s="476" t="s">
        <v>1216</v>
      </c>
      <c r="B13" s="864">
        <v>0</v>
      </c>
      <c r="C13" s="864">
        <v>0</v>
      </c>
      <c r="D13" s="864">
        <v>0</v>
      </c>
      <c r="E13" s="864">
        <v>0</v>
      </c>
      <c r="F13" s="864">
        <v>0</v>
      </c>
      <c r="G13" s="864">
        <v>0</v>
      </c>
      <c r="H13" s="864">
        <v>0</v>
      </c>
      <c r="I13" s="864">
        <v>0</v>
      </c>
      <c r="J13" s="864">
        <v>0</v>
      </c>
      <c r="K13" s="864">
        <v>0</v>
      </c>
      <c r="L13" s="864">
        <v>0</v>
      </c>
      <c r="M13" s="864">
        <v>0</v>
      </c>
      <c r="N13" s="864">
        <v>0</v>
      </c>
      <c r="O13" s="864">
        <v>0</v>
      </c>
      <c r="P13" s="257" t="s">
        <v>1383</v>
      </c>
    </row>
    <row r="14" spans="1:16" ht="18.75" customHeight="1">
      <c r="A14" s="476" t="s">
        <v>1217</v>
      </c>
      <c r="B14" s="864">
        <v>3.2</v>
      </c>
      <c r="C14" s="864">
        <v>3.8</v>
      </c>
      <c r="D14" s="864">
        <v>3.2</v>
      </c>
      <c r="E14" s="864">
        <v>3.8</v>
      </c>
      <c r="F14" s="864">
        <v>0</v>
      </c>
      <c r="G14" s="864">
        <v>0</v>
      </c>
      <c r="H14" s="864">
        <v>0</v>
      </c>
      <c r="I14" s="864"/>
      <c r="J14" s="864">
        <v>0</v>
      </c>
      <c r="K14" s="864">
        <v>0</v>
      </c>
      <c r="L14" s="864"/>
      <c r="M14" s="864">
        <v>0</v>
      </c>
      <c r="N14" s="864">
        <v>0</v>
      </c>
      <c r="O14" s="866"/>
      <c r="P14" s="257" t="s">
        <v>1384</v>
      </c>
    </row>
    <row r="15" spans="1:16" ht="18.75" customHeight="1">
      <c r="A15" s="476" t="s">
        <v>1218</v>
      </c>
      <c r="B15" s="864">
        <v>0</v>
      </c>
      <c r="C15" s="864">
        <v>0</v>
      </c>
      <c r="D15" s="864">
        <v>0</v>
      </c>
      <c r="E15" s="864">
        <v>0</v>
      </c>
      <c r="F15" s="864">
        <v>0</v>
      </c>
      <c r="G15" s="864">
        <v>0</v>
      </c>
      <c r="H15" s="864">
        <v>0</v>
      </c>
      <c r="I15" s="864">
        <v>0</v>
      </c>
      <c r="J15" s="864">
        <v>0</v>
      </c>
      <c r="K15" s="864">
        <v>0</v>
      </c>
      <c r="L15" s="864">
        <v>0</v>
      </c>
      <c r="M15" s="864">
        <v>0</v>
      </c>
      <c r="N15" s="864">
        <v>0</v>
      </c>
      <c r="O15" s="864">
        <v>0</v>
      </c>
      <c r="P15" s="257" t="s">
        <v>1385</v>
      </c>
    </row>
    <row r="16" spans="1:16" ht="18.75" customHeight="1">
      <c r="A16" s="476" t="s">
        <v>1219</v>
      </c>
      <c r="B16" s="864">
        <v>0</v>
      </c>
      <c r="C16" s="864">
        <v>0</v>
      </c>
      <c r="D16" s="864">
        <v>0</v>
      </c>
      <c r="E16" s="864">
        <v>0</v>
      </c>
      <c r="F16" s="864">
        <v>0</v>
      </c>
      <c r="G16" s="864">
        <v>0</v>
      </c>
      <c r="H16" s="864">
        <v>0</v>
      </c>
      <c r="I16" s="864">
        <v>0</v>
      </c>
      <c r="J16" s="864">
        <v>0</v>
      </c>
      <c r="K16" s="864">
        <v>0</v>
      </c>
      <c r="L16" s="864">
        <v>0</v>
      </c>
      <c r="M16" s="864">
        <v>0</v>
      </c>
      <c r="N16" s="864">
        <v>0</v>
      </c>
      <c r="O16" s="864">
        <v>0</v>
      </c>
      <c r="P16" s="257" t="s">
        <v>1386</v>
      </c>
    </row>
    <row r="17" spans="1:16" ht="18.75" customHeight="1">
      <c r="A17" s="476" t="s">
        <v>1220</v>
      </c>
      <c r="B17" s="864">
        <v>0</v>
      </c>
      <c r="C17" s="864">
        <v>0</v>
      </c>
      <c r="D17" s="864">
        <v>0</v>
      </c>
      <c r="E17" s="864">
        <v>0</v>
      </c>
      <c r="F17" s="864">
        <v>0</v>
      </c>
      <c r="G17" s="864">
        <v>0</v>
      </c>
      <c r="H17" s="864">
        <v>0</v>
      </c>
      <c r="I17" s="864">
        <v>0</v>
      </c>
      <c r="J17" s="864">
        <v>0</v>
      </c>
      <c r="K17" s="864">
        <v>0</v>
      </c>
      <c r="L17" s="864">
        <v>0</v>
      </c>
      <c r="M17" s="864">
        <v>0</v>
      </c>
      <c r="N17" s="864">
        <v>0</v>
      </c>
      <c r="O17" s="864">
        <v>0</v>
      </c>
      <c r="P17" s="257" t="s">
        <v>1387</v>
      </c>
    </row>
    <row r="18" spans="1:16" ht="18.75" customHeight="1">
      <c r="A18" s="476" t="s">
        <v>1221</v>
      </c>
      <c r="B18" s="864">
        <v>0</v>
      </c>
      <c r="C18" s="864">
        <v>0</v>
      </c>
      <c r="D18" s="864">
        <v>0</v>
      </c>
      <c r="E18" s="864">
        <v>0</v>
      </c>
      <c r="F18" s="864">
        <v>0</v>
      </c>
      <c r="G18" s="864">
        <v>0</v>
      </c>
      <c r="H18" s="864">
        <v>0</v>
      </c>
      <c r="I18" s="864">
        <v>0</v>
      </c>
      <c r="J18" s="864">
        <v>0</v>
      </c>
      <c r="K18" s="864">
        <v>0</v>
      </c>
      <c r="L18" s="864">
        <v>0</v>
      </c>
      <c r="M18" s="864">
        <v>0</v>
      </c>
      <c r="N18" s="864">
        <v>0</v>
      </c>
      <c r="O18" s="864">
        <v>0</v>
      </c>
      <c r="P18" s="257" t="s">
        <v>1388</v>
      </c>
    </row>
    <row r="19" spans="1:16" ht="18.75" customHeight="1">
      <c r="A19" s="476" t="s">
        <v>1222</v>
      </c>
      <c r="B19" s="864">
        <v>0</v>
      </c>
      <c r="C19" s="864">
        <v>0</v>
      </c>
      <c r="D19" s="864">
        <v>0</v>
      </c>
      <c r="E19" s="864">
        <v>0</v>
      </c>
      <c r="F19" s="864">
        <v>0</v>
      </c>
      <c r="G19" s="864">
        <v>0</v>
      </c>
      <c r="H19" s="864">
        <v>0</v>
      </c>
      <c r="I19" s="864">
        <v>0</v>
      </c>
      <c r="J19" s="864">
        <v>0</v>
      </c>
      <c r="K19" s="864">
        <v>0</v>
      </c>
      <c r="L19" s="864">
        <v>0</v>
      </c>
      <c r="M19" s="864">
        <v>0</v>
      </c>
      <c r="N19" s="864">
        <v>0</v>
      </c>
      <c r="O19" s="864">
        <v>0</v>
      </c>
      <c r="P19" s="257" t="s">
        <v>1389</v>
      </c>
    </row>
    <row r="20" spans="1:16" ht="18.75" customHeight="1">
      <c r="A20" s="476" t="s">
        <v>1223</v>
      </c>
      <c r="B20" s="864">
        <v>0</v>
      </c>
      <c r="C20" s="864">
        <v>0</v>
      </c>
      <c r="D20" s="864">
        <v>0</v>
      </c>
      <c r="E20" s="864">
        <v>0</v>
      </c>
      <c r="F20" s="864">
        <v>0</v>
      </c>
      <c r="G20" s="864">
        <v>0</v>
      </c>
      <c r="H20" s="864">
        <v>0</v>
      </c>
      <c r="I20" s="864">
        <v>0</v>
      </c>
      <c r="J20" s="864">
        <v>0</v>
      </c>
      <c r="K20" s="864">
        <v>0</v>
      </c>
      <c r="L20" s="864">
        <v>0</v>
      </c>
      <c r="M20" s="864">
        <v>0</v>
      </c>
      <c r="N20" s="864">
        <v>0</v>
      </c>
      <c r="O20" s="864">
        <v>0</v>
      </c>
      <c r="P20" s="257" t="s">
        <v>1390</v>
      </c>
    </row>
    <row r="21" spans="1:16" ht="18.75" customHeight="1">
      <c r="A21" s="476" t="s">
        <v>1224</v>
      </c>
      <c r="B21" s="864">
        <v>0</v>
      </c>
      <c r="C21" s="864">
        <v>0</v>
      </c>
      <c r="D21" s="864">
        <v>0</v>
      </c>
      <c r="E21" s="864">
        <v>0</v>
      </c>
      <c r="F21" s="864">
        <v>0</v>
      </c>
      <c r="G21" s="864">
        <v>0</v>
      </c>
      <c r="H21" s="864">
        <v>0</v>
      </c>
      <c r="I21" s="864">
        <v>0</v>
      </c>
      <c r="J21" s="864">
        <v>0</v>
      </c>
      <c r="K21" s="864">
        <v>0</v>
      </c>
      <c r="L21" s="864">
        <v>0</v>
      </c>
      <c r="M21" s="864">
        <v>0</v>
      </c>
      <c r="N21" s="864">
        <v>0</v>
      </c>
      <c r="O21" s="864">
        <v>0</v>
      </c>
      <c r="P21" s="257" t="s">
        <v>1391</v>
      </c>
    </row>
    <row r="22" spans="1:16" ht="18.75" customHeight="1">
      <c r="A22" s="476" t="s">
        <v>1225</v>
      </c>
      <c r="B22" s="864">
        <v>0</v>
      </c>
      <c r="C22" s="864">
        <v>0</v>
      </c>
      <c r="D22" s="864">
        <v>0</v>
      </c>
      <c r="E22" s="864">
        <v>0</v>
      </c>
      <c r="F22" s="864">
        <v>0</v>
      </c>
      <c r="G22" s="864">
        <v>0</v>
      </c>
      <c r="H22" s="864">
        <v>0</v>
      </c>
      <c r="I22" s="864">
        <v>0</v>
      </c>
      <c r="J22" s="864">
        <v>0</v>
      </c>
      <c r="K22" s="864">
        <v>0</v>
      </c>
      <c r="L22" s="864">
        <v>0</v>
      </c>
      <c r="M22" s="864">
        <v>0</v>
      </c>
      <c r="N22" s="864">
        <v>0</v>
      </c>
      <c r="O22" s="864">
        <v>0</v>
      </c>
      <c r="P22" s="257" t="s">
        <v>1392</v>
      </c>
    </row>
    <row r="23" spans="1:16" ht="18.75" customHeight="1">
      <c r="A23" s="476" t="s">
        <v>1226</v>
      </c>
      <c r="B23" s="864">
        <v>1</v>
      </c>
      <c r="C23" s="864">
        <v>1.2</v>
      </c>
      <c r="D23" s="864">
        <v>1</v>
      </c>
      <c r="E23" s="864">
        <v>1.2</v>
      </c>
      <c r="F23" s="864">
        <v>0</v>
      </c>
      <c r="G23" s="864">
        <v>0</v>
      </c>
      <c r="H23" s="864">
        <v>0</v>
      </c>
      <c r="I23" s="864">
        <v>0</v>
      </c>
      <c r="J23" s="864">
        <v>0</v>
      </c>
      <c r="K23" s="864">
        <v>0</v>
      </c>
      <c r="L23" s="864">
        <v>0</v>
      </c>
      <c r="M23" s="864">
        <v>0</v>
      </c>
      <c r="N23" s="864">
        <v>0</v>
      </c>
      <c r="O23" s="864">
        <v>0</v>
      </c>
      <c r="P23" s="257" t="s">
        <v>1393</v>
      </c>
    </row>
    <row r="24" spans="1:16" ht="18.75" customHeight="1">
      <c r="A24" s="476" t="s">
        <v>1227</v>
      </c>
      <c r="B24" s="864">
        <v>0</v>
      </c>
      <c r="C24" s="864">
        <v>0</v>
      </c>
      <c r="D24" s="864">
        <v>0</v>
      </c>
      <c r="E24" s="864">
        <v>0</v>
      </c>
      <c r="F24" s="864">
        <v>0</v>
      </c>
      <c r="G24" s="864">
        <v>0</v>
      </c>
      <c r="H24" s="864">
        <v>0</v>
      </c>
      <c r="I24" s="864">
        <v>0</v>
      </c>
      <c r="J24" s="864">
        <v>0</v>
      </c>
      <c r="K24" s="864">
        <v>0</v>
      </c>
      <c r="L24" s="864">
        <v>0</v>
      </c>
      <c r="M24" s="864">
        <v>0</v>
      </c>
      <c r="N24" s="864">
        <v>0</v>
      </c>
      <c r="O24" s="864">
        <v>0</v>
      </c>
      <c r="P24" s="257" t="s">
        <v>1394</v>
      </c>
    </row>
    <row r="25" spans="1:16" ht="18.75" customHeight="1">
      <c r="A25" s="476" t="s">
        <v>1228</v>
      </c>
      <c r="B25" s="864">
        <v>0</v>
      </c>
      <c r="C25" s="864">
        <v>0</v>
      </c>
      <c r="D25" s="864">
        <v>0</v>
      </c>
      <c r="E25" s="864">
        <v>0</v>
      </c>
      <c r="F25" s="864">
        <v>0</v>
      </c>
      <c r="G25" s="864">
        <v>0</v>
      </c>
      <c r="H25" s="864">
        <v>0</v>
      </c>
      <c r="I25" s="864">
        <v>0</v>
      </c>
      <c r="J25" s="864">
        <v>0</v>
      </c>
      <c r="K25" s="864">
        <v>0</v>
      </c>
      <c r="L25" s="864">
        <v>0</v>
      </c>
      <c r="M25" s="864">
        <v>0</v>
      </c>
      <c r="N25" s="864">
        <v>0</v>
      </c>
      <c r="O25" s="864">
        <v>0</v>
      </c>
      <c r="P25" s="257" t="s">
        <v>1395</v>
      </c>
    </row>
    <row r="26" spans="1:16" ht="18.75" customHeight="1">
      <c r="A26" s="476" t="s">
        <v>1229</v>
      </c>
      <c r="B26" s="864">
        <v>133</v>
      </c>
      <c r="C26" s="864">
        <v>161.4</v>
      </c>
      <c r="D26" s="864">
        <v>133</v>
      </c>
      <c r="E26" s="864">
        <v>161.4</v>
      </c>
      <c r="F26" s="864">
        <v>0</v>
      </c>
      <c r="G26" s="864">
        <v>0</v>
      </c>
      <c r="H26" s="864">
        <v>0</v>
      </c>
      <c r="I26" s="864">
        <v>0</v>
      </c>
      <c r="J26" s="864">
        <v>0</v>
      </c>
      <c r="K26" s="864">
        <v>0</v>
      </c>
      <c r="L26" s="864">
        <v>0</v>
      </c>
      <c r="M26" s="864">
        <v>0</v>
      </c>
      <c r="N26" s="864">
        <v>0</v>
      </c>
      <c r="O26" s="864">
        <v>0</v>
      </c>
      <c r="P26" s="257" t="s">
        <v>1396</v>
      </c>
    </row>
    <row r="27" spans="1:16" ht="18.75" customHeight="1">
      <c r="A27" s="476" t="s">
        <v>1230</v>
      </c>
      <c r="B27" s="864">
        <v>56.1</v>
      </c>
      <c r="C27" s="864">
        <v>49.3</v>
      </c>
      <c r="D27" s="864">
        <v>56.1</v>
      </c>
      <c r="E27" s="864">
        <v>49.3</v>
      </c>
      <c r="F27" s="864">
        <v>87.9</v>
      </c>
      <c r="G27" s="864">
        <v>0</v>
      </c>
      <c r="H27" s="864">
        <v>0</v>
      </c>
      <c r="I27" s="864">
        <v>0</v>
      </c>
      <c r="J27" s="864">
        <v>0</v>
      </c>
      <c r="K27" s="864">
        <v>0</v>
      </c>
      <c r="L27" s="864">
        <v>0</v>
      </c>
      <c r="M27" s="864">
        <v>0</v>
      </c>
      <c r="N27" s="864">
        <v>0</v>
      </c>
      <c r="O27" s="864">
        <v>0</v>
      </c>
      <c r="P27" s="257" t="s">
        <v>1397</v>
      </c>
    </row>
    <row r="28" spans="1:16" ht="18.75" customHeight="1">
      <c r="A28" s="476" t="s">
        <v>1231</v>
      </c>
      <c r="B28" s="864">
        <v>33</v>
      </c>
      <c r="C28" s="864">
        <v>62</v>
      </c>
      <c r="D28" s="864">
        <v>33</v>
      </c>
      <c r="E28" s="864">
        <v>62</v>
      </c>
      <c r="F28" s="864">
        <v>0</v>
      </c>
      <c r="G28" s="864">
        <v>0</v>
      </c>
      <c r="H28" s="864">
        <v>0</v>
      </c>
      <c r="I28" s="864">
        <v>0</v>
      </c>
      <c r="J28" s="864">
        <v>0</v>
      </c>
      <c r="K28" s="864">
        <v>0</v>
      </c>
      <c r="L28" s="864">
        <v>0</v>
      </c>
      <c r="M28" s="864">
        <v>0</v>
      </c>
      <c r="N28" s="864">
        <v>0</v>
      </c>
      <c r="O28" s="864">
        <v>0</v>
      </c>
      <c r="P28" s="257" t="s">
        <v>1398</v>
      </c>
    </row>
    <row r="29" spans="1:16" ht="18.75" customHeight="1">
      <c r="A29" s="476" t="s">
        <v>1232</v>
      </c>
      <c r="B29" s="864">
        <v>15.3</v>
      </c>
      <c r="C29" s="864">
        <v>19.6</v>
      </c>
      <c r="D29" s="864">
        <v>15.3</v>
      </c>
      <c r="E29" s="864">
        <v>19.6</v>
      </c>
      <c r="F29" s="864">
        <v>128</v>
      </c>
      <c r="G29" s="864">
        <v>0</v>
      </c>
      <c r="H29" s="864">
        <v>0</v>
      </c>
      <c r="I29" s="864">
        <v>0</v>
      </c>
      <c r="J29" s="864">
        <v>0</v>
      </c>
      <c r="K29" s="864">
        <v>0</v>
      </c>
      <c r="L29" s="864">
        <v>0</v>
      </c>
      <c r="M29" s="864">
        <v>0</v>
      </c>
      <c r="N29" s="864">
        <v>0</v>
      </c>
      <c r="O29" s="864">
        <v>0</v>
      </c>
      <c r="P29" s="257" t="s">
        <v>1399</v>
      </c>
    </row>
    <row r="30" spans="1:16" ht="18.75" customHeight="1">
      <c r="A30" s="476" t="s">
        <v>1233</v>
      </c>
      <c r="B30" s="864">
        <v>25.7</v>
      </c>
      <c r="C30" s="864">
        <v>36</v>
      </c>
      <c r="D30" s="864">
        <v>21.7</v>
      </c>
      <c r="E30" s="864">
        <v>33.2</v>
      </c>
      <c r="F30" s="864">
        <v>153.1</v>
      </c>
      <c r="G30" s="864">
        <v>0</v>
      </c>
      <c r="H30" s="864">
        <v>0</v>
      </c>
      <c r="I30" s="864">
        <v>0</v>
      </c>
      <c r="J30" s="864">
        <v>4</v>
      </c>
      <c r="K30" s="864">
        <v>2.8</v>
      </c>
      <c r="L30" s="864">
        <v>70</v>
      </c>
      <c r="M30" s="864">
        <v>0</v>
      </c>
      <c r="N30" s="864">
        <v>0</v>
      </c>
      <c r="O30" s="864">
        <v>0</v>
      </c>
      <c r="P30" s="257" t="s">
        <v>1400</v>
      </c>
    </row>
    <row r="31" spans="1:16" ht="18.75" customHeight="1">
      <c r="A31" s="476" t="s">
        <v>1234</v>
      </c>
      <c r="B31" s="864">
        <v>33.73</v>
      </c>
      <c r="C31" s="864">
        <v>48.88</v>
      </c>
      <c r="D31" s="864">
        <v>33</v>
      </c>
      <c r="E31" s="864">
        <v>48.6</v>
      </c>
      <c r="F31" s="864">
        <v>147</v>
      </c>
      <c r="G31" s="864">
        <v>0</v>
      </c>
      <c r="H31" s="864">
        <v>0</v>
      </c>
      <c r="I31" s="864">
        <v>0</v>
      </c>
      <c r="J31" s="864">
        <v>0.73</v>
      </c>
      <c r="K31" s="864">
        <v>0.28</v>
      </c>
      <c r="L31" s="864">
        <v>41</v>
      </c>
      <c r="M31" s="864">
        <v>0</v>
      </c>
      <c r="N31" s="864">
        <v>0</v>
      </c>
      <c r="O31" s="864">
        <v>0</v>
      </c>
      <c r="P31" s="257" t="s">
        <v>1401</v>
      </c>
    </row>
    <row r="32" spans="1:16" ht="18.75" customHeight="1">
      <c r="A32" s="476" t="s">
        <v>1235</v>
      </c>
      <c r="B32" s="864">
        <v>22.200000000000003</v>
      </c>
      <c r="C32" s="864">
        <v>23.8</v>
      </c>
      <c r="D32" s="864">
        <v>17.8</v>
      </c>
      <c r="E32" s="864">
        <v>19.6</v>
      </c>
      <c r="F32" s="864">
        <v>110</v>
      </c>
      <c r="G32" s="864">
        <v>0</v>
      </c>
      <c r="H32" s="864">
        <v>0</v>
      </c>
      <c r="I32" s="864">
        <v>0</v>
      </c>
      <c r="J32" s="864">
        <v>4.4</v>
      </c>
      <c r="K32" s="864">
        <v>4.2</v>
      </c>
      <c r="L32" s="864">
        <v>96</v>
      </c>
      <c r="M32" s="864">
        <v>0</v>
      </c>
      <c r="N32" s="864">
        <v>0</v>
      </c>
      <c r="O32" s="864">
        <v>0</v>
      </c>
      <c r="P32" s="257" t="s">
        <v>1402</v>
      </c>
    </row>
    <row r="33" spans="1:16" ht="18.75" customHeight="1">
      <c r="A33" s="734" t="s">
        <v>1236</v>
      </c>
      <c r="B33" s="867">
        <v>26.43</v>
      </c>
      <c r="C33" s="868">
        <v>30</v>
      </c>
      <c r="D33" s="868">
        <v>16.52</v>
      </c>
      <c r="E33" s="868">
        <v>20</v>
      </c>
      <c r="F33" s="868">
        <v>122</v>
      </c>
      <c r="G33" s="868">
        <v>0</v>
      </c>
      <c r="H33" s="868">
        <v>0</v>
      </c>
      <c r="I33" s="868">
        <v>0</v>
      </c>
      <c r="J33" s="868">
        <v>9.91</v>
      </c>
      <c r="K33" s="868">
        <v>10</v>
      </c>
      <c r="L33" s="868">
        <v>102</v>
      </c>
      <c r="M33" s="868">
        <v>0</v>
      </c>
      <c r="N33" s="868">
        <v>0</v>
      </c>
      <c r="O33" s="869">
        <v>0</v>
      </c>
      <c r="P33" s="307" t="s">
        <v>1403</v>
      </c>
    </row>
    <row r="34" spans="1:14" s="519" customFormat="1" ht="19.5" customHeight="1">
      <c r="A34" s="1248" t="s">
        <v>1237</v>
      </c>
      <c r="B34" s="1248"/>
      <c r="C34" s="1248"/>
      <c r="D34" s="1248"/>
      <c r="I34" s="516"/>
      <c r="J34" s="516"/>
      <c r="M34" s="516" t="s">
        <v>1238</v>
      </c>
      <c r="N34" s="516"/>
    </row>
  </sheetData>
  <sheetProtection/>
  <mergeCells count="13">
    <mergeCell ref="D4:F4"/>
    <mergeCell ref="G4:I4"/>
    <mergeCell ref="J4:L4"/>
    <mergeCell ref="A34:D34"/>
    <mergeCell ref="M4:O4"/>
    <mergeCell ref="A2:B2"/>
    <mergeCell ref="B4:C4"/>
    <mergeCell ref="A1:P1"/>
    <mergeCell ref="B3:C3"/>
    <mergeCell ref="D3:F3"/>
    <mergeCell ref="G3:I3"/>
    <mergeCell ref="J3:L3"/>
    <mergeCell ref="M3:O3"/>
  </mergeCells>
  <printOptions/>
  <pageMargins left="0.7480314960629921" right="0.7480314960629921" top="0.13" bottom="0.07" header="0.12" footer="0.04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zoomScalePageLayoutView="0" workbookViewId="0" topLeftCell="A1">
      <selection activeCell="D19" sqref="D19"/>
    </sheetView>
  </sheetViews>
  <sheetFormatPr defaultColWidth="7.77734375" defaultRowHeight="13.5"/>
  <cols>
    <col min="1" max="1" width="9.99609375" style="865" customWidth="1"/>
    <col min="2" max="9" width="9.5546875" style="865" customWidth="1"/>
    <col min="10" max="10" width="10.77734375" style="865" bestFit="1" customWidth="1"/>
    <col min="11" max="11" width="11.77734375" style="865" bestFit="1" customWidth="1"/>
    <col min="12" max="13" width="8.3359375" style="865" customWidth="1"/>
    <col min="14" max="14" width="8.77734375" style="865" customWidth="1"/>
    <col min="15" max="15" width="12.77734375" style="865" customWidth="1"/>
    <col min="16" max="16384" width="7.77734375" style="865" customWidth="1"/>
  </cols>
  <sheetData>
    <row r="1" spans="1:15" s="28" customFormat="1" ht="32.25" customHeight="1">
      <c r="A1" s="1232" t="s">
        <v>485</v>
      </c>
      <c r="B1" s="1232"/>
      <c r="C1" s="1232"/>
      <c r="D1" s="1232"/>
      <c r="E1" s="1232"/>
      <c r="F1" s="1232"/>
      <c r="G1" s="1232"/>
      <c r="H1" s="1232"/>
      <c r="I1" s="1232"/>
      <c r="J1" s="1232"/>
      <c r="K1" s="3"/>
      <c r="L1" s="3"/>
      <c r="M1" s="3"/>
      <c r="N1" s="3"/>
      <c r="O1" s="3"/>
    </row>
    <row r="2" spans="1:10" s="250" customFormat="1" ht="18" customHeight="1">
      <c r="A2" s="863" t="s">
        <v>766</v>
      </c>
      <c r="B2" s="377"/>
      <c r="C2" s="377"/>
      <c r="J2" s="863" t="s">
        <v>767</v>
      </c>
    </row>
    <row r="3" spans="1:10" s="250" customFormat="1" ht="30" customHeight="1">
      <c r="A3" s="369"/>
      <c r="B3" s="1253" t="s">
        <v>824</v>
      </c>
      <c r="C3" s="1254"/>
      <c r="D3" s="1253" t="s">
        <v>825</v>
      </c>
      <c r="E3" s="1254"/>
      <c r="F3" s="1254"/>
      <c r="G3" s="1255" t="s">
        <v>826</v>
      </c>
      <c r="H3" s="1254"/>
      <c r="I3" s="1256"/>
      <c r="J3" s="369"/>
    </row>
    <row r="4" spans="1:10" s="250" customFormat="1" ht="30" customHeight="1">
      <c r="A4" s="285" t="s">
        <v>827</v>
      </c>
      <c r="B4" s="1251" t="s">
        <v>783</v>
      </c>
      <c r="C4" s="1251" t="s">
        <v>828</v>
      </c>
      <c r="D4" s="1251" t="s">
        <v>783</v>
      </c>
      <c r="E4" s="242" t="s">
        <v>829</v>
      </c>
      <c r="F4" s="419" t="s">
        <v>821</v>
      </c>
      <c r="G4" s="1251" t="s">
        <v>783</v>
      </c>
      <c r="H4" s="242" t="s">
        <v>829</v>
      </c>
      <c r="I4" s="421" t="s">
        <v>821</v>
      </c>
      <c r="J4" s="285" t="s">
        <v>782</v>
      </c>
    </row>
    <row r="5" spans="1:10" s="250" customFormat="1" ht="30" customHeight="1">
      <c r="A5" s="377"/>
      <c r="B5" s="1252"/>
      <c r="C5" s="1252"/>
      <c r="D5" s="1252"/>
      <c r="E5" s="341"/>
      <c r="F5" s="420" t="s">
        <v>830</v>
      </c>
      <c r="G5" s="1252"/>
      <c r="H5" s="422"/>
      <c r="I5" s="423" t="s">
        <v>830</v>
      </c>
      <c r="J5" s="377"/>
    </row>
    <row r="6" spans="1:10" s="436" customFormat="1" ht="22.5" customHeight="1">
      <c r="A6" s="304" t="s">
        <v>1404</v>
      </c>
      <c r="B6" s="877">
        <v>1212.9999999999998</v>
      </c>
      <c r="C6" s="878">
        <v>21812.040000000005</v>
      </c>
      <c r="D6" s="878">
        <v>25.1</v>
      </c>
      <c r="E6" s="878">
        <v>431.34</v>
      </c>
      <c r="F6" s="879">
        <f>SUM(F7:F32)</f>
        <v>5480</v>
      </c>
      <c r="G6" s="878">
        <v>1187.8999999999999</v>
      </c>
      <c r="H6" s="878">
        <v>21380.700000000004</v>
      </c>
      <c r="I6" s="879">
        <f>SUM(I7:I32)</f>
        <v>5530</v>
      </c>
      <c r="J6" s="880" t="s">
        <v>1404</v>
      </c>
    </row>
    <row r="7" spans="1:10" s="250" customFormat="1" ht="15" customHeight="1">
      <c r="A7" s="476" t="s">
        <v>1211</v>
      </c>
      <c r="B7" s="847">
        <v>16.6</v>
      </c>
      <c r="C7" s="848">
        <v>267.2</v>
      </c>
      <c r="D7" s="848">
        <v>9.6</v>
      </c>
      <c r="E7" s="848">
        <v>144</v>
      </c>
      <c r="F7" s="848">
        <v>1500</v>
      </c>
      <c r="G7" s="848">
        <v>7</v>
      </c>
      <c r="H7" s="848">
        <v>123.2</v>
      </c>
      <c r="I7" s="848">
        <v>1760</v>
      </c>
      <c r="J7" s="257" t="s">
        <v>1378</v>
      </c>
    </row>
    <row r="8" spans="1:10" s="250" customFormat="1" ht="15" customHeight="1">
      <c r="A8" s="476" t="s">
        <v>1212</v>
      </c>
      <c r="B8" s="847">
        <v>32.3</v>
      </c>
      <c r="C8" s="848">
        <v>677</v>
      </c>
      <c r="D8" s="848">
        <v>1.3</v>
      </c>
      <c r="E8" s="848">
        <v>26</v>
      </c>
      <c r="F8" s="870">
        <v>0</v>
      </c>
      <c r="G8" s="848">
        <v>31</v>
      </c>
      <c r="H8" s="848">
        <v>651</v>
      </c>
      <c r="I8" s="870">
        <v>0</v>
      </c>
      <c r="J8" s="257" t="s">
        <v>1379</v>
      </c>
    </row>
    <row r="9" spans="1:10" s="250" customFormat="1" ht="15" customHeight="1">
      <c r="A9" s="476" t="s">
        <v>1213</v>
      </c>
      <c r="B9" s="847">
        <v>1130</v>
      </c>
      <c r="C9" s="848">
        <v>20177.65</v>
      </c>
      <c r="D9" s="848">
        <v>13</v>
      </c>
      <c r="E9" s="848">
        <v>239.2</v>
      </c>
      <c r="F9" s="848">
        <v>1840</v>
      </c>
      <c r="G9" s="848">
        <v>1117</v>
      </c>
      <c r="H9" s="848">
        <v>19938.45</v>
      </c>
      <c r="I9" s="849">
        <v>1785</v>
      </c>
      <c r="J9" s="257" t="s">
        <v>1380</v>
      </c>
    </row>
    <row r="10" spans="1:10" s="873" customFormat="1" ht="15" customHeight="1">
      <c r="A10" s="476" t="s">
        <v>1214</v>
      </c>
      <c r="B10" s="871">
        <v>7.1</v>
      </c>
      <c r="C10" s="871">
        <v>126.79</v>
      </c>
      <c r="D10" s="871">
        <v>0.1</v>
      </c>
      <c r="E10" s="871">
        <v>1.84</v>
      </c>
      <c r="F10" s="871">
        <v>1840</v>
      </c>
      <c r="G10" s="871">
        <v>7</v>
      </c>
      <c r="H10" s="871">
        <v>124.95</v>
      </c>
      <c r="I10" s="872">
        <v>1785</v>
      </c>
      <c r="J10" s="257" t="s">
        <v>1381</v>
      </c>
    </row>
    <row r="11" spans="1:10" s="873" customFormat="1" ht="15" customHeight="1">
      <c r="A11" s="476" t="s">
        <v>1215</v>
      </c>
      <c r="B11" s="871">
        <v>24.1</v>
      </c>
      <c r="C11" s="871">
        <v>470.4</v>
      </c>
      <c r="D11" s="871">
        <v>1</v>
      </c>
      <c r="E11" s="871">
        <v>20</v>
      </c>
      <c r="F11" s="870">
        <v>0</v>
      </c>
      <c r="G11" s="871">
        <v>23.1</v>
      </c>
      <c r="H11" s="871">
        <v>450.4</v>
      </c>
      <c r="I11" s="870">
        <v>0</v>
      </c>
      <c r="J11" s="257" t="s">
        <v>1382</v>
      </c>
    </row>
    <row r="12" spans="1:10" ht="15" customHeight="1">
      <c r="A12" s="476" t="s">
        <v>1216</v>
      </c>
      <c r="B12" s="870">
        <v>0</v>
      </c>
      <c r="C12" s="870">
        <v>0</v>
      </c>
      <c r="D12" s="870">
        <v>0</v>
      </c>
      <c r="E12" s="870">
        <v>0</v>
      </c>
      <c r="F12" s="870">
        <v>0</v>
      </c>
      <c r="G12" s="870">
        <v>0</v>
      </c>
      <c r="H12" s="870">
        <v>0</v>
      </c>
      <c r="I12" s="870">
        <v>0</v>
      </c>
      <c r="J12" s="257" t="s">
        <v>1383</v>
      </c>
    </row>
    <row r="13" spans="1:10" ht="15" customHeight="1">
      <c r="A13" s="476" t="s">
        <v>1217</v>
      </c>
      <c r="B13" s="870">
        <v>0.7</v>
      </c>
      <c r="C13" s="870">
        <v>12.5</v>
      </c>
      <c r="D13" s="870">
        <v>0</v>
      </c>
      <c r="E13" s="870">
        <v>0</v>
      </c>
      <c r="F13" s="870">
        <v>0</v>
      </c>
      <c r="G13" s="870">
        <v>0.7</v>
      </c>
      <c r="H13" s="870">
        <v>12.5</v>
      </c>
      <c r="I13" s="870">
        <v>0</v>
      </c>
      <c r="J13" s="257" t="s">
        <v>1384</v>
      </c>
    </row>
    <row r="14" spans="1:10" ht="15" customHeight="1">
      <c r="A14" s="476" t="s">
        <v>1218</v>
      </c>
      <c r="B14" s="870">
        <v>0</v>
      </c>
      <c r="C14" s="870">
        <v>0</v>
      </c>
      <c r="D14" s="870">
        <v>0</v>
      </c>
      <c r="E14" s="870">
        <v>0</v>
      </c>
      <c r="F14" s="870">
        <v>0</v>
      </c>
      <c r="G14" s="870">
        <v>0</v>
      </c>
      <c r="H14" s="870">
        <v>0</v>
      </c>
      <c r="I14" s="870">
        <v>0</v>
      </c>
      <c r="J14" s="257" t="s">
        <v>1385</v>
      </c>
    </row>
    <row r="15" spans="1:10" ht="15" customHeight="1">
      <c r="A15" s="476" t="s">
        <v>1219</v>
      </c>
      <c r="B15" s="870">
        <v>0</v>
      </c>
      <c r="C15" s="870">
        <v>0</v>
      </c>
      <c r="D15" s="870">
        <v>0</v>
      </c>
      <c r="E15" s="870">
        <v>0</v>
      </c>
      <c r="F15" s="870">
        <v>0</v>
      </c>
      <c r="G15" s="870">
        <v>0</v>
      </c>
      <c r="H15" s="870">
        <v>0</v>
      </c>
      <c r="I15" s="870">
        <v>0</v>
      </c>
      <c r="J15" s="257" t="s">
        <v>1386</v>
      </c>
    </row>
    <row r="16" spans="1:10" ht="15" customHeight="1">
      <c r="A16" s="476" t="s">
        <v>1220</v>
      </c>
      <c r="B16" s="870">
        <v>0</v>
      </c>
      <c r="C16" s="870">
        <v>0</v>
      </c>
      <c r="D16" s="870">
        <v>0</v>
      </c>
      <c r="E16" s="870">
        <v>0</v>
      </c>
      <c r="F16" s="870">
        <v>0</v>
      </c>
      <c r="G16" s="870">
        <v>0</v>
      </c>
      <c r="H16" s="870">
        <v>0</v>
      </c>
      <c r="I16" s="870">
        <v>0</v>
      </c>
      <c r="J16" s="257" t="s">
        <v>1387</v>
      </c>
    </row>
    <row r="17" spans="1:10" ht="15" customHeight="1">
      <c r="A17" s="476" t="s">
        <v>1221</v>
      </c>
      <c r="B17" s="870">
        <v>0</v>
      </c>
      <c r="C17" s="870">
        <v>0</v>
      </c>
      <c r="D17" s="870">
        <v>0</v>
      </c>
      <c r="E17" s="870">
        <v>0</v>
      </c>
      <c r="F17" s="870">
        <v>0</v>
      </c>
      <c r="G17" s="870">
        <v>0</v>
      </c>
      <c r="H17" s="870">
        <v>0</v>
      </c>
      <c r="I17" s="870">
        <v>0</v>
      </c>
      <c r="J17" s="257" t="s">
        <v>1388</v>
      </c>
    </row>
    <row r="18" spans="1:10" ht="15" customHeight="1">
      <c r="A18" s="476" t="s">
        <v>1222</v>
      </c>
      <c r="B18" s="870">
        <v>0</v>
      </c>
      <c r="C18" s="870">
        <v>0</v>
      </c>
      <c r="D18" s="870">
        <v>0</v>
      </c>
      <c r="E18" s="870">
        <v>0</v>
      </c>
      <c r="F18" s="870">
        <v>0</v>
      </c>
      <c r="G18" s="870">
        <v>0</v>
      </c>
      <c r="H18" s="870">
        <v>0</v>
      </c>
      <c r="I18" s="870">
        <v>0</v>
      </c>
      <c r="J18" s="257" t="s">
        <v>1389</v>
      </c>
    </row>
    <row r="19" spans="1:10" ht="15" customHeight="1">
      <c r="A19" s="476" t="s">
        <v>1223</v>
      </c>
      <c r="B19" s="870">
        <v>0</v>
      </c>
      <c r="C19" s="870">
        <v>0</v>
      </c>
      <c r="D19" s="870">
        <v>0</v>
      </c>
      <c r="E19" s="870">
        <v>0</v>
      </c>
      <c r="F19" s="870">
        <v>0</v>
      </c>
      <c r="G19" s="870">
        <v>0</v>
      </c>
      <c r="H19" s="870">
        <v>0</v>
      </c>
      <c r="I19" s="870">
        <v>0</v>
      </c>
      <c r="J19" s="257" t="s">
        <v>1390</v>
      </c>
    </row>
    <row r="20" spans="1:10" ht="15" customHeight="1">
      <c r="A20" s="476" t="s">
        <v>1224</v>
      </c>
      <c r="B20" s="870">
        <v>0</v>
      </c>
      <c r="C20" s="870">
        <v>0</v>
      </c>
      <c r="D20" s="870">
        <v>0</v>
      </c>
      <c r="E20" s="870">
        <v>0</v>
      </c>
      <c r="F20" s="870">
        <v>0</v>
      </c>
      <c r="G20" s="870">
        <v>0</v>
      </c>
      <c r="H20" s="870">
        <v>0</v>
      </c>
      <c r="I20" s="870">
        <v>0</v>
      </c>
      <c r="J20" s="257" t="s">
        <v>1391</v>
      </c>
    </row>
    <row r="21" spans="1:10" ht="15" customHeight="1">
      <c r="A21" s="476" t="s">
        <v>1225</v>
      </c>
      <c r="B21" s="870">
        <v>0</v>
      </c>
      <c r="C21" s="870">
        <v>0</v>
      </c>
      <c r="D21" s="870">
        <v>0</v>
      </c>
      <c r="E21" s="870">
        <v>0</v>
      </c>
      <c r="F21" s="870">
        <v>0</v>
      </c>
      <c r="G21" s="870">
        <v>0</v>
      </c>
      <c r="H21" s="870">
        <v>0</v>
      </c>
      <c r="I21" s="870">
        <v>0</v>
      </c>
      <c r="J21" s="257" t="s">
        <v>1392</v>
      </c>
    </row>
    <row r="22" spans="1:10" ht="15" customHeight="1">
      <c r="A22" s="476" t="s">
        <v>1226</v>
      </c>
      <c r="B22" s="870">
        <v>0</v>
      </c>
      <c r="C22" s="870">
        <v>0</v>
      </c>
      <c r="D22" s="870">
        <v>0</v>
      </c>
      <c r="E22" s="870">
        <v>0</v>
      </c>
      <c r="F22" s="870">
        <v>0</v>
      </c>
      <c r="G22" s="870">
        <v>0</v>
      </c>
      <c r="H22" s="870">
        <v>0</v>
      </c>
      <c r="I22" s="870">
        <v>0</v>
      </c>
      <c r="J22" s="257" t="s">
        <v>1393</v>
      </c>
    </row>
    <row r="23" spans="1:10" ht="15" customHeight="1">
      <c r="A23" s="476" t="s">
        <v>1227</v>
      </c>
      <c r="B23" s="870">
        <v>0</v>
      </c>
      <c r="C23" s="870">
        <v>0</v>
      </c>
      <c r="D23" s="870">
        <v>0</v>
      </c>
      <c r="E23" s="870">
        <v>0</v>
      </c>
      <c r="F23" s="870">
        <v>0</v>
      </c>
      <c r="G23" s="870">
        <v>0</v>
      </c>
      <c r="H23" s="870">
        <v>0</v>
      </c>
      <c r="I23" s="870">
        <v>0</v>
      </c>
      <c r="J23" s="257" t="s">
        <v>1394</v>
      </c>
    </row>
    <row r="24" spans="1:10" ht="15" customHeight="1">
      <c r="A24" s="476" t="s">
        <v>1228</v>
      </c>
      <c r="B24" s="870">
        <v>0</v>
      </c>
      <c r="C24" s="870">
        <v>0</v>
      </c>
      <c r="D24" s="870">
        <v>0</v>
      </c>
      <c r="E24" s="870">
        <v>0</v>
      </c>
      <c r="F24" s="870">
        <v>0</v>
      </c>
      <c r="G24" s="870">
        <v>0</v>
      </c>
      <c r="H24" s="870">
        <v>0</v>
      </c>
      <c r="I24" s="870">
        <v>0</v>
      </c>
      <c r="J24" s="257" t="s">
        <v>1395</v>
      </c>
    </row>
    <row r="25" spans="1:10" ht="15" customHeight="1">
      <c r="A25" s="476" t="s">
        <v>1229</v>
      </c>
      <c r="B25" s="870">
        <v>2</v>
      </c>
      <c r="C25" s="870">
        <v>80</v>
      </c>
      <c r="D25" s="870">
        <v>0</v>
      </c>
      <c r="E25" s="870">
        <v>0</v>
      </c>
      <c r="F25" s="870">
        <v>0</v>
      </c>
      <c r="G25" s="870">
        <v>2</v>
      </c>
      <c r="H25" s="870">
        <v>80</v>
      </c>
      <c r="I25" s="874"/>
      <c r="J25" s="257" t="s">
        <v>1396</v>
      </c>
    </row>
    <row r="26" spans="1:10" ht="15" customHeight="1">
      <c r="A26" s="476" t="s">
        <v>1230</v>
      </c>
      <c r="B26" s="870">
        <v>0</v>
      </c>
      <c r="C26" s="870">
        <v>0</v>
      </c>
      <c r="D26" s="870">
        <v>0</v>
      </c>
      <c r="E26" s="870">
        <v>0</v>
      </c>
      <c r="F26" s="870">
        <v>0</v>
      </c>
      <c r="G26" s="870">
        <v>0</v>
      </c>
      <c r="H26" s="870">
        <v>0</v>
      </c>
      <c r="I26" s="870">
        <v>0</v>
      </c>
      <c r="J26" s="257" t="s">
        <v>1397</v>
      </c>
    </row>
    <row r="27" spans="1:10" ht="15" customHeight="1">
      <c r="A27" s="476" t="s">
        <v>1231</v>
      </c>
      <c r="B27" s="870">
        <v>0</v>
      </c>
      <c r="C27" s="870">
        <v>0</v>
      </c>
      <c r="D27" s="870">
        <v>0</v>
      </c>
      <c r="E27" s="870">
        <v>0</v>
      </c>
      <c r="F27" s="870">
        <v>0</v>
      </c>
      <c r="G27" s="870">
        <v>0</v>
      </c>
      <c r="H27" s="870">
        <v>0</v>
      </c>
      <c r="I27" s="870">
        <v>0</v>
      </c>
      <c r="J27" s="257" t="s">
        <v>1398</v>
      </c>
    </row>
    <row r="28" spans="1:10" ht="15" customHeight="1">
      <c r="A28" s="476" t="s">
        <v>1232</v>
      </c>
      <c r="B28" s="870">
        <v>0</v>
      </c>
      <c r="C28" s="870">
        <v>0</v>
      </c>
      <c r="D28" s="870">
        <v>0</v>
      </c>
      <c r="E28" s="870">
        <v>0</v>
      </c>
      <c r="F28" s="870">
        <v>0</v>
      </c>
      <c r="G28" s="870">
        <v>0</v>
      </c>
      <c r="H28" s="870">
        <v>0</v>
      </c>
      <c r="I28" s="870">
        <v>0</v>
      </c>
      <c r="J28" s="257" t="s">
        <v>1399</v>
      </c>
    </row>
    <row r="29" spans="1:10" ht="15" customHeight="1">
      <c r="A29" s="476" t="s">
        <v>1233</v>
      </c>
      <c r="B29" s="870">
        <v>0.2</v>
      </c>
      <c r="C29" s="870">
        <v>0.5</v>
      </c>
      <c r="D29" s="870">
        <v>0.1</v>
      </c>
      <c r="E29" s="870">
        <v>0.3</v>
      </c>
      <c r="F29" s="870">
        <v>300</v>
      </c>
      <c r="G29" s="870">
        <v>0.1</v>
      </c>
      <c r="H29" s="870">
        <v>0.2</v>
      </c>
      <c r="I29" s="874">
        <v>200</v>
      </c>
      <c r="J29" s="257" t="s">
        <v>1400</v>
      </c>
    </row>
    <row r="30" spans="1:10" ht="15" customHeight="1">
      <c r="A30" s="476" t="s">
        <v>1234</v>
      </c>
      <c r="B30" s="870">
        <v>0</v>
      </c>
      <c r="C30" s="870">
        <v>0</v>
      </c>
      <c r="D30" s="870">
        <v>0</v>
      </c>
      <c r="E30" s="870">
        <v>0</v>
      </c>
      <c r="F30" s="870">
        <v>0</v>
      </c>
      <c r="G30" s="870">
        <v>0</v>
      </c>
      <c r="H30" s="870">
        <v>0</v>
      </c>
      <c r="I30" s="870">
        <v>0</v>
      </c>
      <c r="J30" s="257" t="s">
        <v>1401</v>
      </c>
    </row>
    <row r="31" spans="1:10" ht="15" customHeight="1">
      <c r="A31" s="476" t="s">
        <v>1235</v>
      </c>
      <c r="B31" s="870">
        <v>0</v>
      </c>
      <c r="C31" s="870">
        <v>0</v>
      </c>
      <c r="D31" s="870">
        <v>0</v>
      </c>
      <c r="E31" s="870">
        <v>0</v>
      </c>
      <c r="F31" s="870">
        <v>0</v>
      </c>
      <c r="G31" s="870">
        <v>0</v>
      </c>
      <c r="H31" s="870">
        <v>0</v>
      </c>
      <c r="I31" s="870">
        <v>0</v>
      </c>
      <c r="J31" s="257" t="s">
        <v>1402</v>
      </c>
    </row>
    <row r="32" spans="1:10" ht="15" customHeight="1">
      <c r="A32" s="734" t="s">
        <v>1236</v>
      </c>
      <c r="B32" s="875">
        <v>0</v>
      </c>
      <c r="C32" s="875">
        <v>0</v>
      </c>
      <c r="D32" s="875">
        <v>0</v>
      </c>
      <c r="E32" s="875">
        <v>0</v>
      </c>
      <c r="F32" s="875">
        <v>0</v>
      </c>
      <c r="G32" s="875">
        <v>0</v>
      </c>
      <c r="H32" s="875">
        <v>0</v>
      </c>
      <c r="I32" s="876">
        <v>0</v>
      </c>
      <c r="J32" s="307" t="s">
        <v>1403</v>
      </c>
    </row>
    <row r="33" spans="1:14" s="519" customFormat="1" ht="19.5" customHeight="1">
      <c r="A33" s="1248" t="s">
        <v>1237</v>
      </c>
      <c r="B33" s="1248"/>
      <c r="C33" s="1248"/>
      <c r="D33" s="1248"/>
      <c r="G33" s="516" t="s">
        <v>1238</v>
      </c>
      <c r="I33" s="516"/>
      <c r="J33" s="516"/>
      <c r="N33" s="516"/>
    </row>
  </sheetData>
  <sheetProtection/>
  <mergeCells count="9">
    <mergeCell ref="A33:D33"/>
    <mergeCell ref="A1:J1"/>
    <mergeCell ref="B4:B5"/>
    <mergeCell ref="C4:C5"/>
    <mergeCell ref="D4:D5"/>
    <mergeCell ref="G4:G5"/>
    <mergeCell ref="B3:C3"/>
    <mergeCell ref="D3:F3"/>
    <mergeCell ref="G3:I3"/>
  </mergeCells>
  <printOptions/>
  <pageMargins left="0.17" right="0.16" top="0.14" bottom="0.1" header="0.12" footer="0.08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PageLayoutView="0" workbookViewId="0" topLeftCell="A1">
      <pane xSplit="1" topLeftCell="B1" activePane="topRight" state="frozen"/>
      <selection pane="topLeft" activeCell="I21" sqref="I21"/>
      <selection pane="topRight" activeCell="H16" sqref="H16"/>
    </sheetView>
  </sheetViews>
  <sheetFormatPr defaultColWidth="7.77734375" defaultRowHeight="13.5"/>
  <cols>
    <col min="1" max="1" width="11.6640625" style="865" customWidth="1"/>
    <col min="2" max="2" width="7.10546875" style="865" customWidth="1"/>
    <col min="3" max="3" width="8.88671875" style="865" customWidth="1"/>
    <col min="4" max="4" width="5.99609375" style="865" customWidth="1"/>
    <col min="5" max="5" width="7.3359375" style="865" customWidth="1"/>
    <col min="6" max="6" width="6.99609375" style="865" customWidth="1"/>
    <col min="7" max="7" width="5.99609375" style="865" customWidth="1"/>
    <col min="8" max="8" width="8.10546875" style="865" customWidth="1"/>
    <col min="9" max="9" width="6.6640625" style="865" customWidth="1"/>
    <col min="10" max="10" width="5.99609375" style="865" customWidth="1"/>
    <col min="11" max="11" width="5.5546875" style="865" customWidth="1"/>
    <col min="12" max="12" width="6.88671875" style="865" customWidth="1"/>
    <col min="13" max="14" width="8.5546875" style="865" customWidth="1"/>
    <col min="15" max="15" width="7.3359375" style="865" customWidth="1"/>
    <col min="16" max="16" width="5.99609375" style="865" customWidth="1"/>
    <col min="17" max="17" width="7.5546875" style="865" customWidth="1"/>
    <col min="18" max="18" width="6.3359375" style="865" customWidth="1"/>
    <col min="19" max="19" width="5.99609375" style="865" customWidth="1"/>
    <col min="20" max="20" width="7.77734375" style="865" customWidth="1"/>
    <col min="21" max="21" width="7.3359375" style="865" customWidth="1"/>
    <col min="22" max="22" width="12.3359375" style="865" customWidth="1"/>
    <col min="23" max="16384" width="7.77734375" style="889" customWidth="1"/>
  </cols>
  <sheetData>
    <row r="1" spans="1:22" s="887" customFormat="1" ht="32.25" customHeight="1">
      <c r="A1" s="1232" t="s">
        <v>486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  <c r="T1" s="1232"/>
      <c r="U1" s="1232"/>
      <c r="V1" s="1232"/>
    </row>
    <row r="2" spans="1:22" s="250" customFormat="1" ht="18" customHeight="1">
      <c r="A2" s="863" t="s">
        <v>490</v>
      </c>
      <c r="B2" s="377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V2" s="377" t="s">
        <v>115</v>
      </c>
    </row>
    <row r="3" spans="1:22" s="250" customFormat="1" ht="24.75" customHeight="1">
      <c r="A3" s="411"/>
      <c r="B3" s="274" t="s">
        <v>831</v>
      </c>
      <c r="C3" s="369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284"/>
      <c r="V3" s="411"/>
    </row>
    <row r="4" spans="1:22" s="250" customFormat="1" ht="24.75" customHeight="1">
      <c r="A4" s="418" t="s">
        <v>787</v>
      </c>
      <c r="B4" s="1261"/>
      <c r="C4" s="1262"/>
      <c r="D4" s="1257" t="s">
        <v>832</v>
      </c>
      <c r="E4" s="1258"/>
      <c r="F4" s="1259"/>
      <c r="G4" s="1257" t="s">
        <v>833</v>
      </c>
      <c r="H4" s="1258"/>
      <c r="I4" s="1259"/>
      <c r="J4" s="1257" t="s">
        <v>834</v>
      </c>
      <c r="K4" s="1258"/>
      <c r="L4" s="1259"/>
      <c r="M4" s="1257" t="s">
        <v>835</v>
      </c>
      <c r="N4" s="1258"/>
      <c r="O4" s="1259"/>
      <c r="P4" s="1257" t="s">
        <v>836</v>
      </c>
      <c r="Q4" s="1258"/>
      <c r="R4" s="1259"/>
      <c r="S4" s="1260" t="s">
        <v>837</v>
      </c>
      <c r="T4" s="1258"/>
      <c r="U4" s="1259"/>
      <c r="V4" s="418" t="s">
        <v>19</v>
      </c>
    </row>
    <row r="5" spans="1:22" s="250" customFormat="1" ht="24.75" customHeight="1">
      <c r="A5" s="418"/>
      <c r="B5" s="406" t="s">
        <v>788</v>
      </c>
      <c r="C5" s="418" t="s">
        <v>838</v>
      </c>
      <c r="D5" s="406" t="s">
        <v>788</v>
      </c>
      <c r="E5" s="418" t="s">
        <v>838</v>
      </c>
      <c r="F5" s="284" t="s">
        <v>459</v>
      </c>
      <c r="G5" s="406" t="s">
        <v>788</v>
      </c>
      <c r="H5" s="418" t="s">
        <v>838</v>
      </c>
      <c r="I5" s="284" t="s">
        <v>459</v>
      </c>
      <c r="J5" s="406" t="s">
        <v>788</v>
      </c>
      <c r="K5" s="418" t="s">
        <v>838</v>
      </c>
      <c r="L5" s="284" t="s">
        <v>459</v>
      </c>
      <c r="M5" s="406" t="s">
        <v>788</v>
      </c>
      <c r="N5" s="418" t="s">
        <v>838</v>
      </c>
      <c r="O5" s="284" t="s">
        <v>459</v>
      </c>
      <c r="P5" s="406" t="s">
        <v>788</v>
      </c>
      <c r="Q5" s="418" t="s">
        <v>838</v>
      </c>
      <c r="R5" s="284" t="s">
        <v>459</v>
      </c>
      <c r="S5" s="406" t="s">
        <v>788</v>
      </c>
      <c r="T5" s="418" t="s">
        <v>838</v>
      </c>
      <c r="U5" s="284" t="s">
        <v>459</v>
      </c>
      <c r="V5" s="418"/>
    </row>
    <row r="6" spans="1:37" s="250" customFormat="1" ht="24.75" customHeight="1">
      <c r="A6" s="306"/>
      <c r="B6" s="379" t="s">
        <v>71</v>
      </c>
      <c r="C6" s="379" t="s">
        <v>459</v>
      </c>
      <c r="D6" s="379" t="s">
        <v>71</v>
      </c>
      <c r="E6" s="379"/>
      <c r="F6" s="430" t="s">
        <v>181</v>
      </c>
      <c r="G6" s="379" t="s">
        <v>71</v>
      </c>
      <c r="H6" s="379"/>
      <c r="I6" s="430" t="s">
        <v>181</v>
      </c>
      <c r="J6" s="379" t="s">
        <v>71</v>
      </c>
      <c r="K6" s="379"/>
      <c r="L6" s="430" t="s">
        <v>181</v>
      </c>
      <c r="M6" s="379" t="s">
        <v>71</v>
      </c>
      <c r="N6" s="379"/>
      <c r="O6" s="430" t="s">
        <v>181</v>
      </c>
      <c r="P6" s="379" t="s">
        <v>71</v>
      </c>
      <c r="Q6" s="379"/>
      <c r="R6" s="430" t="s">
        <v>181</v>
      </c>
      <c r="S6" s="379" t="s">
        <v>71</v>
      </c>
      <c r="T6" s="379"/>
      <c r="U6" s="430" t="s">
        <v>181</v>
      </c>
      <c r="V6" s="307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</row>
    <row r="7" spans="1:22" s="436" customFormat="1" ht="22.5" customHeight="1">
      <c r="A7" s="304" t="s">
        <v>1404</v>
      </c>
      <c r="B7" s="881">
        <v>436</v>
      </c>
      <c r="C7" s="882">
        <v>16707</v>
      </c>
      <c r="D7" s="882">
        <v>128.5</v>
      </c>
      <c r="E7" s="882">
        <v>9526.9</v>
      </c>
      <c r="F7" s="883">
        <f>SUM(F8:F33)</f>
        <v>14095.7</v>
      </c>
      <c r="G7" s="882">
        <v>9.5</v>
      </c>
      <c r="H7" s="882">
        <v>154.3</v>
      </c>
      <c r="I7" s="883">
        <f>SUM(I8:I33)</f>
        <v>3366.8</v>
      </c>
      <c r="J7" s="882">
        <v>12.5</v>
      </c>
      <c r="K7" s="882">
        <v>829.1000000000001</v>
      </c>
      <c r="L7" s="883">
        <f>SUM(L8:L33)</f>
        <v>31006.4</v>
      </c>
      <c r="M7" s="882">
        <v>22.299999999999997</v>
      </c>
      <c r="N7" s="882">
        <v>875.8</v>
      </c>
      <c r="O7" s="883">
        <f>SUM(O8:O33)</f>
        <v>22695.6</v>
      </c>
      <c r="P7" s="882">
        <v>211</v>
      </c>
      <c r="Q7" s="882">
        <v>3731</v>
      </c>
      <c r="R7" s="883">
        <f>SUM(R8:R33)</f>
        <v>6077.2</v>
      </c>
      <c r="S7" s="882">
        <v>52.199999999999996</v>
      </c>
      <c r="T7" s="882">
        <v>1589.9</v>
      </c>
      <c r="U7" s="888">
        <f>SUM(U8:U33)</f>
        <v>29436.2</v>
      </c>
      <c r="V7" s="290" t="s">
        <v>1404</v>
      </c>
    </row>
    <row r="8" spans="1:22" ht="15" customHeight="1">
      <c r="A8" s="476" t="s">
        <v>1211</v>
      </c>
      <c r="B8" s="864">
        <v>40.5</v>
      </c>
      <c r="C8" s="864">
        <v>767.8</v>
      </c>
      <c r="D8" s="864">
        <v>3</v>
      </c>
      <c r="E8" s="864">
        <v>76.4</v>
      </c>
      <c r="F8" s="864">
        <v>2546</v>
      </c>
      <c r="G8" s="864">
        <v>0</v>
      </c>
      <c r="H8" s="864">
        <v>0</v>
      </c>
      <c r="I8" s="864">
        <v>0</v>
      </c>
      <c r="J8" s="864">
        <v>0.5</v>
      </c>
      <c r="K8" s="864">
        <v>33.6</v>
      </c>
      <c r="L8" s="864">
        <v>6710.2</v>
      </c>
      <c r="M8" s="864">
        <v>2</v>
      </c>
      <c r="N8" s="864">
        <v>166.7</v>
      </c>
      <c r="O8" s="864">
        <v>8333.3</v>
      </c>
      <c r="P8" s="864">
        <v>35</v>
      </c>
      <c r="Q8" s="864">
        <v>491.1</v>
      </c>
      <c r="R8" s="864">
        <v>1403.2</v>
      </c>
      <c r="S8" s="864">
        <v>0</v>
      </c>
      <c r="T8" s="864">
        <v>0</v>
      </c>
      <c r="U8" s="864">
        <v>0</v>
      </c>
      <c r="V8" s="257" t="s">
        <v>1378</v>
      </c>
    </row>
    <row r="9" spans="1:22" ht="15" customHeight="1">
      <c r="A9" s="476" t="s">
        <v>1212</v>
      </c>
      <c r="B9" s="864">
        <v>120.6</v>
      </c>
      <c r="C9" s="864">
        <v>9979.7</v>
      </c>
      <c r="D9" s="864">
        <v>98</v>
      </c>
      <c r="E9" s="864">
        <v>8721.7</v>
      </c>
      <c r="F9" s="864">
        <v>8899.7</v>
      </c>
      <c r="G9" s="864">
        <v>1.3</v>
      </c>
      <c r="H9" s="864">
        <v>22.9</v>
      </c>
      <c r="I9" s="864">
        <v>1763.8</v>
      </c>
      <c r="J9" s="864">
        <v>1.2</v>
      </c>
      <c r="K9" s="864">
        <v>73.6</v>
      </c>
      <c r="L9" s="864">
        <v>6129.3</v>
      </c>
      <c r="M9" s="864">
        <v>9.6</v>
      </c>
      <c r="N9" s="864">
        <v>292.8</v>
      </c>
      <c r="O9" s="864">
        <v>3050</v>
      </c>
      <c r="P9" s="864">
        <v>5</v>
      </c>
      <c r="Q9" s="864">
        <v>143.1</v>
      </c>
      <c r="R9" s="864">
        <v>2863</v>
      </c>
      <c r="S9" s="864">
        <v>5.5</v>
      </c>
      <c r="T9" s="864">
        <v>725.6</v>
      </c>
      <c r="U9" s="866">
        <v>13192.5</v>
      </c>
      <c r="V9" s="257" t="s">
        <v>1379</v>
      </c>
    </row>
    <row r="10" spans="1:22" ht="15" customHeight="1">
      <c r="A10" s="476" t="s">
        <v>1213</v>
      </c>
      <c r="B10" s="864">
        <v>0</v>
      </c>
      <c r="C10" s="864">
        <v>0</v>
      </c>
      <c r="D10" s="864">
        <v>0</v>
      </c>
      <c r="E10" s="864">
        <v>0</v>
      </c>
      <c r="F10" s="864"/>
      <c r="G10" s="864">
        <v>0</v>
      </c>
      <c r="H10" s="864">
        <v>0</v>
      </c>
      <c r="I10" s="864">
        <v>0</v>
      </c>
      <c r="J10" s="864">
        <v>0</v>
      </c>
      <c r="K10" s="864">
        <v>0</v>
      </c>
      <c r="L10" s="864">
        <v>0</v>
      </c>
      <c r="M10" s="864">
        <v>0</v>
      </c>
      <c r="N10" s="864">
        <v>0</v>
      </c>
      <c r="O10" s="864">
        <v>0</v>
      </c>
      <c r="P10" s="864">
        <v>0</v>
      </c>
      <c r="Q10" s="864">
        <v>0</v>
      </c>
      <c r="R10" s="864"/>
      <c r="S10" s="864">
        <v>0</v>
      </c>
      <c r="T10" s="864">
        <v>0</v>
      </c>
      <c r="U10" s="864">
        <v>0</v>
      </c>
      <c r="V10" s="257" t="s">
        <v>1380</v>
      </c>
    </row>
    <row r="11" spans="1:22" ht="15" customHeight="1">
      <c r="A11" s="476" t="s">
        <v>1214</v>
      </c>
      <c r="B11" s="864">
        <v>206.7</v>
      </c>
      <c r="C11" s="864">
        <v>3957</v>
      </c>
      <c r="D11" s="864">
        <v>27.5</v>
      </c>
      <c r="E11" s="864">
        <v>728.8</v>
      </c>
      <c r="F11" s="864">
        <v>2650</v>
      </c>
      <c r="G11" s="864">
        <v>8.2</v>
      </c>
      <c r="H11" s="864">
        <v>131.4</v>
      </c>
      <c r="I11" s="864">
        <v>1603</v>
      </c>
      <c r="J11" s="864">
        <v>0</v>
      </c>
      <c r="K11" s="864">
        <v>0</v>
      </c>
      <c r="L11" s="864">
        <v>0</v>
      </c>
      <c r="M11" s="864">
        <v>0</v>
      </c>
      <c r="N11" s="864">
        <v>0</v>
      </c>
      <c r="O11" s="864">
        <v>0</v>
      </c>
      <c r="P11" s="864">
        <v>171</v>
      </c>
      <c r="Q11" s="864">
        <v>3096.8</v>
      </c>
      <c r="R11" s="864">
        <v>1811</v>
      </c>
      <c r="S11" s="864">
        <v>0</v>
      </c>
      <c r="T11" s="864">
        <v>0</v>
      </c>
      <c r="U11" s="864">
        <v>0</v>
      </c>
      <c r="V11" s="257" t="s">
        <v>1381</v>
      </c>
    </row>
    <row r="12" spans="1:22" ht="15" customHeight="1">
      <c r="A12" s="476" t="s">
        <v>1215</v>
      </c>
      <c r="B12" s="864">
        <v>21.200000000000003</v>
      </c>
      <c r="C12" s="864">
        <v>1143.5</v>
      </c>
      <c r="D12" s="864">
        <v>0</v>
      </c>
      <c r="E12" s="864">
        <v>0</v>
      </c>
      <c r="F12" s="864">
        <v>0</v>
      </c>
      <c r="G12" s="864">
        <v>0</v>
      </c>
      <c r="H12" s="864">
        <v>0</v>
      </c>
      <c r="I12" s="864">
        <v>0</v>
      </c>
      <c r="J12" s="864">
        <v>10.4</v>
      </c>
      <c r="K12" s="864">
        <v>675.2</v>
      </c>
      <c r="L12" s="864">
        <v>6491.8</v>
      </c>
      <c r="M12" s="864">
        <v>2</v>
      </c>
      <c r="N12" s="864">
        <v>169.5</v>
      </c>
      <c r="O12" s="864">
        <v>8475.4</v>
      </c>
      <c r="P12" s="864">
        <v>0</v>
      </c>
      <c r="Q12" s="864">
        <v>0</v>
      </c>
      <c r="R12" s="864">
        <v>0</v>
      </c>
      <c r="S12" s="864">
        <v>8.8</v>
      </c>
      <c r="T12" s="864">
        <v>298.8</v>
      </c>
      <c r="U12" s="866">
        <v>5658.8</v>
      </c>
      <c r="V12" s="257" t="s">
        <v>1382</v>
      </c>
    </row>
    <row r="13" spans="1:22" ht="15" customHeight="1">
      <c r="A13" s="476" t="s">
        <v>1216</v>
      </c>
      <c r="B13" s="864">
        <v>0</v>
      </c>
      <c r="C13" s="864">
        <v>0</v>
      </c>
      <c r="D13" s="864">
        <v>0</v>
      </c>
      <c r="E13" s="864">
        <v>0</v>
      </c>
      <c r="F13" s="864">
        <v>0</v>
      </c>
      <c r="G13" s="864">
        <v>0</v>
      </c>
      <c r="H13" s="864">
        <v>0</v>
      </c>
      <c r="I13" s="864">
        <v>0</v>
      </c>
      <c r="J13" s="864">
        <v>0</v>
      </c>
      <c r="K13" s="864">
        <v>0</v>
      </c>
      <c r="L13" s="864">
        <v>0</v>
      </c>
      <c r="M13" s="864">
        <v>0</v>
      </c>
      <c r="N13" s="864">
        <v>0</v>
      </c>
      <c r="O13" s="864">
        <v>0</v>
      </c>
      <c r="P13" s="864">
        <v>0</v>
      </c>
      <c r="Q13" s="864">
        <v>0</v>
      </c>
      <c r="R13" s="864">
        <v>0</v>
      </c>
      <c r="S13" s="864">
        <v>0</v>
      </c>
      <c r="T13" s="864">
        <v>0</v>
      </c>
      <c r="U13" s="864">
        <v>0</v>
      </c>
      <c r="V13" s="257" t="s">
        <v>1383</v>
      </c>
    </row>
    <row r="14" spans="1:22" ht="15" customHeight="1">
      <c r="A14" s="476" t="s">
        <v>1217</v>
      </c>
      <c r="B14" s="864">
        <v>0</v>
      </c>
      <c r="C14" s="864">
        <v>0</v>
      </c>
      <c r="D14" s="864">
        <v>0</v>
      </c>
      <c r="E14" s="864">
        <v>0</v>
      </c>
      <c r="F14" s="864">
        <v>0</v>
      </c>
      <c r="G14" s="864">
        <v>0</v>
      </c>
      <c r="H14" s="864">
        <v>0</v>
      </c>
      <c r="I14" s="864">
        <v>0</v>
      </c>
      <c r="J14" s="864">
        <v>0</v>
      </c>
      <c r="K14" s="864">
        <v>0</v>
      </c>
      <c r="L14" s="864">
        <v>0</v>
      </c>
      <c r="M14" s="864">
        <v>0</v>
      </c>
      <c r="N14" s="864">
        <v>0</v>
      </c>
      <c r="O14" s="864">
        <v>0</v>
      </c>
      <c r="P14" s="864">
        <v>0</v>
      </c>
      <c r="Q14" s="864">
        <v>0</v>
      </c>
      <c r="R14" s="864">
        <v>0</v>
      </c>
      <c r="S14" s="864">
        <v>0</v>
      </c>
      <c r="T14" s="864">
        <v>0</v>
      </c>
      <c r="U14" s="864">
        <v>0</v>
      </c>
      <c r="V14" s="257" t="s">
        <v>1384</v>
      </c>
    </row>
    <row r="15" spans="1:22" ht="15" customHeight="1">
      <c r="A15" s="476" t="s">
        <v>1218</v>
      </c>
      <c r="B15" s="864">
        <v>0</v>
      </c>
      <c r="C15" s="864">
        <v>0</v>
      </c>
      <c r="D15" s="864">
        <v>0</v>
      </c>
      <c r="E15" s="864">
        <v>0</v>
      </c>
      <c r="F15" s="864">
        <v>0</v>
      </c>
      <c r="G15" s="864">
        <v>0</v>
      </c>
      <c r="H15" s="864">
        <v>0</v>
      </c>
      <c r="I15" s="864">
        <v>0</v>
      </c>
      <c r="J15" s="864">
        <v>0</v>
      </c>
      <c r="K15" s="864">
        <v>0</v>
      </c>
      <c r="L15" s="864">
        <v>0</v>
      </c>
      <c r="M15" s="864">
        <v>0</v>
      </c>
      <c r="N15" s="864">
        <v>0</v>
      </c>
      <c r="O15" s="864">
        <v>0</v>
      </c>
      <c r="P15" s="864">
        <v>0</v>
      </c>
      <c r="Q15" s="864">
        <v>0</v>
      </c>
      <c r="R15" s="864">
        <v>0</v>
      </c>
      <c r="S15" s="864">
        <v>0</v>
      </c>
      <c r="T15" s="864">
        <v>0</v>
      </c>
      <c r="U15" s="864">
        <v>0</v>
      </c>
      <c r="V15" s="257" t="s">
        <v>1385</v>
      </c>
    </row>
    <row r="16" spans="1:22" ht="15" customHeight="1">
      <c r="A16" s="476" t="s">
        <v>1219</v>
      </c>
      <c r="B16" s="864">
        <v>0</v>
      </c>
      <c r="C16" s="864">
        <v>0</v>
      </c>
      <c r="D16" s="864">
        <v>0</v>
      </c>
      <c r="E16" s="864">
        <v>0</v>
      </c>
      <c r="F16" s="864">
        <v>0</v>
      </c>
      <c r="G16" s="864">
        <v>0</v>
      </c>
      <c r="H16" s="864">
        <v>0</v>
      </c>
      <c r="I16" s="864">
        <v>0</v>
      </c>
      <c r="J16" s="864">
        <v>0</v>
      </c>
      <c r="K16" s="864">
        <v>0</v>
      </c>
      <c r="L16" s="864">
        <v>0</v>
      </c>
      <c r="M16" s="864">
        <v>0</v>
      </c>
      <c r="N16" s="864">
        <v>0</v>
      </c>
      <c r="O16" s="864">
        <v>0</v>
      </c>
      <c r="P16" s="864">
        <v>0</v>
      </c>
      <c r="Q16" s="864">
        <v>0</v>
      </c>
      <c r="R16" s="864">
        <v>0</v>
      </c>
      <c r="S16" s="864">
        <v>0</v>
      </c>
      <c r="T16" s="864">
        <v>0</v>
      </c>
      <c r="U16" s="864">
        <v>0</v>
      </c>
      <c r="V16" s="257" t="s">
        <v>1386</v>
      </c>
    </row>
    <row r="17" spans="1:22" ht="15" customHeight="1">
      <c r="A17" s="476" t="s">
        <v>1220</v>
      </c>
      <c r="B17" s="864">
        <v>0</v>
      </c>
      <c r="C17" s="864">
        <v>0</v>
      </c>
      <c r="D17" s="864">
        <v>0</v>
      </c>
      <c r="E17" s="864">
        <v>0</v>
      </c>
      <c r="F17" s="864">
        <v>0</v>
      </c>
      <c r="G17" s="864">
        <v>0</v>
      </c>
      <c r="H17" s="864">
        <v>0</v>
      </c>
      <c r="I17" s="864">
        <v>0</v>
      </c>
      <c r="J17" s="864">
        <v>0</v>
      </c>
      <c r="K17" s="864">
        <v>0</v>
      </c>
      <c r="L17" s="864">
        <v>0</v>
      </c>
      <c r="M17" s="864">
        <v>0</v>
      </c>
      <c r="N17" s="864">
        <v>0</v>
      </c>
      <c r="O17" s="864">
        <v>0</v>
      </c>
      <c r="P17" s="864">
        <v>0</v>
      </c>
      <c r="Q17" s="864">
        <v>0</v>
      </c>
      <c r="R17" s="864">
        <v>0</v>
      </c>
      <c r="S17" s="864">
        <v>0</v>
      </c>
      <c r="T17" s="864">
        <v>0</v>
      </c>
      <c r="U17" s="864">
        <v>0</v>
      </c>
      <c r="V17" s="257" t="s">
        <v>1387</v>
      </c>
    </row>
    <row r="18" spans="1:22" ht="15" customHeight="1">
      <c r="A18" s="476" t="s">
        <v>1221</v>
      </c>
      <c r="B18" s="864">
        <v>0</v>
      </c>
      <c r="C18" s="864">
        <v>0</v>
      </c>
      <c r="D18" s="864">
        <v>0</v>
      </c>
      <c r="E18" s="864">
        <v>0</v>
      </c>
      <c r="F18" s="864">
        <v>0</v>
      </c>
      <c r="G18" s="864">
        <v>0</v>
      </c>
      <c r="H18" s="864">
        <v>0</v>
      </c>
      <c r="I18" s="864">
        <v>0</v>
      </c>
      <c r="J18" s="864">
        <v>0</v>
      </c>
      <c r="K18" s="864">
        <v>0</v>
      </c>
      <c r="L18" s="864">
        <v>0</v>
      </c>
      <c r="M18" s="864">
        <v>0</v>
      </c>
      <c r="N18" s="864">
        <v>0</v>
      </c>
      <c r="O18" s="864">
        <v>0</v>
      </c>
      <c r="P18" s="864">
        <v>0</v>
      </c>
      <c r="Q18" s="864">
        <v>0</v>
      </c>
      <c r="R18" s="864">
        <v>0</v>
      </c>
      <c r="S18" s="864">
        <v>0</v>
      </c>
      <c r="T18" s="864">
        <v>0</v>
      </c>
      <c r="U18" s="864">
        <v>0</v>
      </c>
      <c r="V18" s="257" t="s">
        <v>1388</v>
      </c>
    </row>
    <row r="19" spans="1:22" ht="15" customHeight="1">
      <c r="A19" s="476" t="s">
        <v>1222</v>
      </c>
      <c r="B19" s="864">
        <v>0</v>
      </c>
      <c r="C19" s="864">
        <v>0</v>
      </c>
      <c r="D19" s="864">
        <v>0</v>
      </c>
      <c r="E19" s="864">
        <v>0</v>
      </c>
      <c r="F19" s="864">
        <v>0</v>
      </c>
      <c r="G19" s="864">
        <v>0</v>
      </c>
      <c r="H19" s="864">
        <v>0</v>
      </c>
      <c r="I19" s="864">
        <v>0</v>
      </c>
      <c r="J19" s="864">
        <v>0</v>
      </c>
      <c r="K19" s="864">
        <v>0</v>
      </c>
      <c r="L19" s="864">
        <v>0</v>
      </c>
      <c r="M19" s="864">
        <v>0</v>
      </c>
      <c r="N19" s="864">
        <v>0</v>
      </c>
      <c r="O19" s="864">
        <v>0</v>
      </c>
      <c r="P19" s="864">
        <v>0</v>
      </c>
      <c r="Q19" s="864">
        <v>0</v>
      </c>
      <c r="R19" s="864">
        <v>0</v>
      </c>
      <c r="S19" s="864">
        <v>0</v>
      </c>
      <c r="T19" s="864">
        <v>0</v>
      </c>
      <c r="U19" s="864">
        <v>0</v>
      </c>
      <c r="V19" s="257" t="s">
        <v>1389</v>
      </c>
    </row>
    <row r="20" spans="1:22" ht="15" customHeight="1">
      <c r="A20" s="476" t="s">
        <v>1223</v>
      </c>
      <c r="B20" s="864">
        <v>0</v>
      </c>
      <c r="C20" s="864">
        <v>0</v>
      </c>
      <c r="D20" s="864">
        <v>0</v>
      </c>
      <c r="E20" s="864">
        <v>0</v>
      </c>
      <c r="F20" s="864">
        <v>0</v>
      </c>
      <c r="G20" s="864">
        <v>0</v>
      </c>
      <c r="H20" s="864">
        <v>0</v>
      </c>
      <c r="I20" s="864">
        <v>0</v>
      </c>
      <c r="J20" s="864">
        <v>0</v>
      </c>
      <c r="K20" s="864">
        <v>0</v>
      </c>
      <c r="L20" s="864">
        <v>0</v>
      </c>
      <c r="M20" s="864">
        <v>0</v>
      </c>
      <c r="N20" s="864">
        <v>0</v>
      </c>
      <c r="O20" s="864">
        <v>0</v>
      </c>
      <c r="P20" s="864">
        <v>0</v>
      </c>
      <c r="Q20" s="864">
        <v>0</v>
      </c>
      <c r="R20" s="864">
        <v>0</v>
      </c>
      <c r="S20" s="864">
        <v>0</v>
      </c>
      <c r="T20" s="864">
        <v>0</v>
      </c>
      <c r="U20" s="864">
        <v>0</v>
      </c>
      <c r="V20" s="257" t="s">
        <v>1390</v>
      </c>
    </row>
    <row r="21" spans="1:22" ht="15" customHeight="1">
      <c r="A21" s="476" t="s">
        <v>1224</v>
      </c>
      <c r="B21" s="864">
        <v>0</v>
      </c>
      <c r="C21" s="864">
        <v>0</v>
      </c>
      <c r="D21" s="864">
        <v>0</v>
      </c>
      <c r="E21" s="864">
        <v>0</v>
      </c>
      <c r="F21" s="864">
        <v>0</v>
      </c>
      <c r="G21" s="864">
        <v>0</v>
      </c>
      <c r="H21" s="864">
        <v>0</v>
      </c>
      <c r="I21" s="864">
        <v>0</v>
      </c>
      <c r="J21" s="864">
        <v>0</v>
      </c>
      <c r="K21" s="864">
        <v>0</v>
      </c>
      <c r="L21" s="864">
        <v>0</v>
      </c>
      <c r="M21" s="864">
        <v>0</v>
      </c>
      <c r="N21" s="864">
        <v>0</v>
      </c>
      <c r="O21" s="864">
        <v>0</v>
      </c>
      <c r="P21" s="864">
        <v>0</v>
      </c>
      <c r="Q21" s="864">
        <v>0</v>
      </c>
      <c r="R21" s="864">
        <v>0</v>
      </c>
      <c r="S21" s="864">
        <v>0</v>
      </c>
      <c r="T21" s="864">
        <v>0</v>
      </c>
      <c r="U21" s="864">
        <v>0</v>
      </c>
      <c r="V21" s="257" t="s">
        <v>1391</v>
      </c>
    </row>
    <row r="22" spans="1:22" ht="15" customHeight="1">
      <c r="A22" s="476" t="s">
        <v>1225</v>
      </c>
      <c r="B22" s="864">
        <v>0</v>
      </c>
      <c r="C22" s="864">
        <v>0</v>
      </c>
      <c r="D22" s="864">
        <v>0</v>
      </c>
      <c r="E22" s="864">
        <v>0</v>
      </c>
      <c r="F22" s="864">
        <v>0</v>
      </c>
      <c r="G22" s="864">
        <v>0</v>
      </c>
      <c r="H22" s="864">
        <v>0</v>
      </c>
      <c r="I22" s="864">
        <v>0</v>
      </c>
      <c r="J22" s="864">
        <v>0</v>
      </c>
      <c r="K22" s="864">
        <v>0</v>
      </c>
      <c r="L22" s="864">
        <v>0</v>
      </c>
      <c r="M22" s="864">
        <v>0</v>
      </c>
      <c r="N22" s="864">
        <v>0</v>
      </c>
      <c r="O22" s="864">
        <v>0</v>
      </c>
      <c r="P22" s="864">
        <v>0</v>
      </c>
      <c r="Q22" s="864">
        <v>0</v>
      </c>
      <c r="R22" s="864">
        <v>0</v>
      </c>
      <c r="S22" s="864">
        <v>0</v>
      </c>
      <c r="T22" s="864">
        <v>0</v>
      </c>
      <c r="U22" s="864">
        <v>0</v>
      </c>
      <c r="V22" s="257" t="s">
        <v>1392</v>
      </c>
    </row>
    <row r="23" spans="1:22" ht="15" customHeight="1">
      <c r="A23" s="476" t="s">
        <v>1226</v>
      </c>
      <c r="B23" s="864">
        <v>0</v>
      </c>
      <c r="C23" s="864">
        <v>0</v>
      </c>
      <c r="D23" s="864">
        <v>0</v>
      </c>
      <c r="E23" s="864">
        <v>0</v>
      </c>
      <c r="F23" s="864">
        <v>0</v>
      </c>
      <c r="G23" s="864">
        <v>0</v>
      </c>
      <c r="H23" s="864">
        <v>0</v>
      </c>
      <c r="I23" s="864">
        <v>0</v>
      </c>
      <c r="J23" s="864">
        <v>0</v>
      </c>
      <c r="K23" s="864">
        <v>0</v>
      </c>
      <c r="L23" s="864">
        <v>0</v>
      </c>
      <c r="M23" s="864">
        <v>0</v>
      </c>
      <c r="N23" s="864">
        <v>0</v>
      </c>
      <c r="O23" s="864">
        <v>0</v>
      </c>
      <c r="P23" s="864">
        <v>0</v>
      </c>
      <c r="Q23" s="864">
        <v>0</v>
      </c>
      <c r="R23" s="864">
        <v>0</v>
      </c>
      <c r="S23" s="864">
        <v>0</v>
      </c>
      <c r="T23" s="864">
        <v>0</v>
      </c>
      <c r="U23" s="864">
        <v>0</v>
      </c>
      <c r="V23" s="257" t="s">
        <v>1393</v>
      </c>
    </row>
    <row r="24" spans="1:22" ht="15" customHeight="1">
      <c r="A24" s="476" t="s">
        <v>1227</v>
      </c>
      <c r="B24" s="864">
        <v>0</v>
      </c>
      <c r="C24" s="864">
        <v>0</v>
      </c>
      <c r="D24" s="864">
        <v>0</v>
      </c>
      <c r="E24" s="864">
        <v>0</v>
      </c>
      <c r="F24" s="864">
        <v>0</v>
      </c>
      <c r="G24" s="864">
        <v>0</v>
      </c>
      <c r="H24" s="864">
        <v>0</v>
      </c>
      <c r="I24" s="864">
        <v>0</v>
      </c>
      <c r="J24" s="864">
        <v>0</v>
      </c>
      <c r="K24" s="864">
        <v>0</v>
      </c>
      <c r="L24" s="864">
        <v>0</v>
      </c>
      <c r="M24" s="864">
        <v>0</v>
      </c>
      <c r="N24" s="864">
        <v>0</v>
      </c>
      <c r="O24" s="864">
        <v>0</v>
      </c>
      <c r="P24" s="864">
        <v>0</v>
      </c>
      <c r="Q24" s="864">
        <v>0</v>
      </c>
      <c r="R24" s="864">
        <v>0</v>
      </c>
      <c r="S24" s="864">
        <v>0</v>
      </c>
      <c r="T24" s="864">
        <v>0</v>
      </c>
      <c r="U24" s="864">
        <v>0</v>
      </c>
      <c r="V24" s="257" t="s">
        <v>1394</v>
      </c>
    </row>
    <row r="25" spans="1:22" ht="15" customHeight="1">
      <c r="A25" s="476" t="s">
        <v>1228</v>
      </c>
      <c r="B25" s="864">
        <v>0</v>
      </c>
      <c r="C25" s="864">
        <v>0</v>
      </c>
      <c r="D25" s="864">
        <v>0</v>
      </c>
      <c r="E25" s="864">
        <v>0</v>
      </c>
      <c r="F25" s="864">
        <v>0</v>
      </c>
      <c r="G25" s="864">
        <v>0</v>
      </c>
      <c r="H25" s="864">
        <v>0</v>
      </c>
      <c r="I25" s="864">
        <v>0</v>
      </c>
      <c r="J25" s="864">
        <v>0</v>
      </c>
      <c r="K25" s="864">
        <v>0</v>
      </c>
      <c r="L25" s="864">
        <v>0</v>
      </c>
      <c r="M25" s="864">
        <v>0</v>
      </c>
      <c r="N25" s="864">
        <v>0</v>
      </c>
      <c r="O25" s="864">
        <v>0</v>
      </c>
      <c r="P25" s="864">
        <v>0</v>
      </c>
      <c r="Q25" s="864">
        <v>0</v>
      </c>
      <c r="R25" s="864">
        <v>0</v>
      </c>
      <c r="S25" s="864">
        <v>0</v>
      </c>
      <c r="T25" s="864">
        <v>0</v>
      </c>
      <c r="U25" s="864">
        <v>0</v>
      </c>
      <c r="V25" s="257" t="s">
        <v>1395</v>
      </c>
    </row>
    <row r="26" spans="1:22" ht="15" customHeight="1">
      <c r="A26" s="476" t="s">
        <v>1229</v>
      </c>
      <c r="B26" s="864">
        <v>2.4</v>
      </c>
      <c r="C26" s="864">
        <v>235</v>
      </c>
      <c r="D26" s="864">
        <v>0</v>
      </c>
      <c r="E26" s="864">
        <v>0</v>
      </c>
      <c r="F26" s="864">
        <v>0</v>
      </c>
      <c r="G26" s="864">
        <v>0</v>
      </c>
      <c r="H26" s="864">
        <v>0</v>
      </c>
      <c r="I26" s="864">
        <v>0</v>
      </c>
      <c r="J26" s="864">
        <v>0</v>
      </c>
      <c r="K26" s="864">
        <v>0</v>
      </c>
      <c r="L26" s="864">
        <v>0</v>
      </c>
      <c r="M26" s="864"/>
      <c r="N26" s="864"/>
      <c r="O26" s="864"/>
      <c r="P26" s="864">
        <v>0</v>
      </c>
      <c r="Q26" s="864">
        <v>0</v>
      </c>
      <c r="R26" s="864">
        <v>0</v>
      </c>
      <c r="S26" s="864">
        <v>2.4</v>
      </c>
      <c r="T26" s="864">
        <v>235</v>
      </c>
      <c r="U26" s="866">
        <v>7500</v>
      </c>
      <c r="V26" s="257" t="s">
        <v>1396</v>
      </c>
    </row>
    <row r="27" spans="1:22" ht="15" customHeight="1">
      <c r="A27" s="476" t="s">
        <v>1230</v>
      </c>
      <c r="B27" s="864">
        <v>44.099999999999994</v>
      </c>
      <c r="C27" s="864">
        <v>575.3</v>
      </c>
      <c r="D27" s="864">
        <v>0</v>
      </c>
      <c r="E27" s="864">
        <v>0</v>
      </c>
      <c r="F27" s="864">
        <v>0</v>
      </c>
      <c r="G27" s="864">
        <v>0</v>
      </c>
      <c r="H27" s="864">
        <v>0</v>
      </c>
      <c r="I27" s="864">
        <v>0</v>
      </c>
      <c r="J27" s="864">
        <v>0</v>
      </c>
      <c r="K27" s="864">
        <v>0</v>
      </c>
      <c r="L27" s="864">
        <v>0</v>
      </c>
      <c r="M27" s="864">
        <v>8.7</v>
      </c>
      <c r="N27" s="864">
        <v>246.8</v>
      </c>
      <c r="O27" s="864">
        <v>2836.9</v>
      </c>
      <c r="P27" s="864">
        <v>0</v>
      </c>
      <c r="Q27" s="864">
        <v>0</v>
      </c>
      <c r="R27" s="864">
        <v>0</v>
      </c>
      <c r="S27" s="864">
        <v>35.4</v>
      </c>
      <c r="T27" s="864">
        <v>328.5</v>
      </c>
      <c r="U27" s="866">
        <v>1063.7</v>
      </c>
      <c r="V27" s="257" t="s">
        <v>1397</v>
      </c>
    </row>
    <row r="28" spans="1:22" ht="15" customHeight="1">
      <c r="A28" s="476" t="s">
        <v>1231</v>
      </c>
      <c r="B28" s="864">
        <v>0</v>
      </c>
      <c r="C28" s="864">
        <v>0</v>
      </c>
      <c r="D28" s="864">
        <v>0</v>
      </c>
      <c r="E28" s="864">
        <v>0</v>
      </c>
      <c r="F28" s="864">
        <v>0</v>
      </c>
      <c r="G28" s="864">
        <v>0</v>
      </c>
      <c r="H28" s="864">
        <v>0</v>
      </c>
      <c r="I28" s="864">
        <v>0</v>
      </c>
      <c r="J28" s="864">
        <v>0</v>
      </c>
      <c r="K28" s="864">
        <v>0</v>
      </c>
      <c r="L28" s="864">
        <v>0</v>
      </c>
      <c r="M28" s="864">
        <v>0</v>
      </c>
      <c r="N28" s="864">
        <v>0</v>
      </c>
      <c r="O28" s="864">
        <v>0</v>
      </c>
      <c r="P28" s="864">
        <v>0</v>
      </c>
      <c r="Q28" s="864">
        <v>0</v>
      </c>
      <c r="R28" s="864">
        <v>0</v>
      </c>
      <c r="S28" s="864">
        <v>0</v>
      </c>
      <c r="T28" s="864">
        <v>0</v>
      </c>
      <c r="U28" s="864">
        <v>0</v>
      </c>
      <c r="V28" s="257" t="s">
        <v>1398</v>
      </c>
    </row>
    <row r="29" spans="1:22" ht="15" customHeight="1">
      <c r="A29" s="476" t="s">
        <v>1232</v>
      </c>
      <c r="B29" s="864">
        <v>0</v>
      </c>
      <c r="C29" s="864">
        <v>0</v>
      </c>
      <c r="D29" s="864">
        <v>0</v>
      </c>
      <c r="E29" s="864">
        <v>0</v>
      </c>
      <c r="F29" s="864">
        <v>0</v>
      </c>
      <c r="G29" s="864">
        <v>0</v>
      </c>
      <c r="H29" s="864">
        <v>0</v>
      </c>
      <c r="I29" s="864">
        <v>0</v>
      </c>
      <c r="J29" s="864">
        <v>0</v>
      </c>
      <c r="K29" s="864">
        <v>0</v>
      </c>
      <c r="L29" s="864">
        <v>0</v>
      </c>
      <c r="M29" s="864">
        <v>0</v>
      </c>
      <c r="N29" s="864">
        <v>0</v>
      </c>
      <c r="O29" s="864">
        <v>0</v>
      </c>
      <c r="P29" s="864">
        <v>0</v>
      </c>
      <c r="Q29" s="864">
        <v>0</v>
      </c>
      <c r="R29" s="864">
        <v>0</v>
      </c>
      <c r="S29" s="864">
        <v>0</v>
      </c>
      <c r="T29" s="864">
        <v>0</v>
      </c>
      <c r="U29" s="864">
        <v>0</v>
      </c>
      <c r="V29" s="257" t="s">
        <v>1399</v>
      </c>
    </row>
    <row r="30" spans="1:22" ht="15" customHeight="1">
      <c r="A30" s="476" t="s">
        <v>1233</v>
      </c>
      <c r="B30" s="864">
        <v>0</v>
      </c>
      <c r="C30" s="864">
        <v>0</v>
      </c>
      <c r="D30" s="864">
        <v>0</v>
      </c>
      <c r="E30" s="864">
        <v>0</v>
      </c>
      <c r="F30" s="864">
        <v>0</v>
      </c>
      <c r="G30" s="864">
        <v>0</v>
      </c>
      <c r="H30" s="864">
        <v>0</v>
      </c>
      <c r="I30" s="864">
        <v>0</v>
      </c>
      <c r="J30" s="864">
        <v>0</v>
      </c>
      <c r="K30" s="864">
        <v>0</v>
      </c>
      <c r="L30" s="864">
        <v>0</v>
      </c>
      <c r="M30" s="864">
        <v>0</v>
      </c>
      <c r="N30" s="864">
        <v>0</v>
      </c>
      <c r="O30" s="864">
        <v>0</v>
      </c>
      <c r="P30" s="864">
        <v>0</v>
      </c>
      <c r="Q30" s="864">
        <v>0</v>
      </c>
      <c r="R30" s="864">
        <v>0</v>
      </c>
      <c r="S30" s="864">
        <v>0</v>
      </c>
      <c r="T30" s="864">
        <v>0</v>
      </c>
      <c r="U30" s="864">
        <v>0</v>
      </c>
      <c r="V30" s="257" t="s">
        <v>1400</v>
      </c>
    </row>
    <row r="31" spans="1:22" ht="15" customHeight="1">
      <c r="A31" s="476" t="s">
        <v>1234</v>
      </c>
      <c r="B31" s="864">
        <v>0.1</v>
      </c>
      <c r="C31" s="864">
        <v>2</v>
      </c>
      <c r="D31" s="864">
        <v>0</v>
      </c>
      <c r="E31" s="864">
        <v>0</v>
      </c>
      <c r="F31" s="864">
        <v>0</v>
      </c>
      <c r="G31" s="864">
        <v>0</v>
      </c>
      <c r="H31" s="864">
        <v>0</v>
      </c>
      <c r="I31" s="864">
        <v>0</v>
      </c>
      <c r="J31" s="864">
        <v>0</v>
      </c>
      <c r="K31" s="864">
        <v>0</v>
      </c>
      <c r="L31" s="864">
        <v>0</v>
      </c>
      <c r="M31" s="864">
        <v>0</v>
      </c>
      <c r="N31" s="864">
        <v>0</v>
      </c>
      <c r="O31" s="864">
        <v>0</v>
      </c>
      <c r="P31" s="864">
        <v>0</v>
      </c>
      <c r="Q31" s="864">
        <v>0</v>
      </c>
      <c r="R31" s="864">
        <v>0</v>
      </c>
      <c r="S31" s="864">
        <v>0.1</v>
      </c>
      <c r="T31" s="864">
        <v>2</v>
      </c>
      <c r="U31" s="866">
        <v>2021.2</v>
      </c>
      <c r="V31" s="257" t="s">
        <v>1401</v>
      </c>
    </row>
    <row r="32" spans="1:22" ht="15" customHeight="1">
      <c r="A32" s="476" t="s">
        <v>1235</v>
      </c>
      <c r="B32" s="864">
        <v>0.4</v>
      </c>
      <c r="C32" s="864">
        <v>46.7</v>
      </c>
      <c r="D32" s="864">
        <v>0</v>
      </c>
      <c r="E32" s="864">
        <v>0</v>
      </c>
      <c r="F32" s="864">
        <v>0</v>
      </c>
      <c r="G32" s="864">
        <v>0</v>
      </c>
      <c r="H32" s="864">
        <v>0</v>
      </c>
      <c r="I32" s="864">
        <v>0</v>
      </c>
      <c r="J32" s="864">
        <v>0.4</v>
      </c>
      <c r="K32" s="864">
        <v>46.7</v>
      </c>
      <c r="L32" s="864">
        <v>11675.1</v>
      </c>
      <c r="M32" s="864">
        <v>0</v>
      </c>
      <c r="N32" s="864">
        <v>0</v>
      </c>
      <c r="O32" s="864">
        <v>0</v>
      </c>
      <c r="P32" s="864">
        <v>0</v>
      </c>
      <c r="Q32" s="864">
        <v>0</v>
      </c>
      <c r="R32" s="864">
        <v>0</v>
      </c>
      <c r="S32" s="864">
        <v>0</v>
      </c>
      <c r="T32" s="864">
        <v>0</v>
      </c>
      <c r="U32" s="864">
        <v>0</v>
      </c>
      <c r="V32" s="257" t="s">
        <v>1402</v>
      </c>
    </row>
    <row r="33" spans="1:22" ht="15" customHeight="1">
      <c r="A33" s="734" t="s">
        <v>1236</v>
      </c>
      <c r="B33" s="868">
        <v>0</v>
      </c>
      <c r="C33" s="868">
        <v>0</v>
      </c>
      <c r="D33" s="868">
        <v>0</v>
      </c>
      <c r="E33" s="868">
        <v>0</v>
      </c>
      <c r="F33" s="868">
        <v>0</v>
      </c>
      <c r="G33" s="868">
        <v>0</v>
      </c>
      <c r="H33" s="868">
        <v>0</v>
      </c>
      <c r="I33" s="868">
        <v>0</v>
      </c>
      <c r="J33" s="868">
        <v>0</v>
      </c>
      <c r="K33" s="868">
        <v>0</v>
      </c>
      <c r="L33" s="868">
        <v>0</v>
      </c>
      <c r="M33" s="868">
        <v>0</v>
      </c>
      <c r="N33" s="868">
        <v>0</v>
      </c>
      <c r="O33" s="868">
        <v>0</v>
      </c>
      <c r="P33" s="868">
        <v>0</v>
      </c>
      <c r="Q33" s="868">
        <v>0</v>
      </c>
      <c r="R33" s="868">
        <v>0</v>
      </c>
      <c r="S33" s="868">
        <v>0</v>
      </c>
      <c r="T33" s="868">
        <v>0</v>
      </c>
      <c r="U33" s="869">
        <v>0</v>
      </c>
      <c r="V33" s="307" t="s">
        <v>1403</v>
      </c>
    </row>
    <row r="34" spans="1:19" s="519" customFormat="1" ht="19.5" customHeight="1">
      <c r="A34" s="231" t="s">
        <v>1237</v>
      </c>
      <c r="B34" s="231"/>
      <c r="C34" s="231"/>
      <c r="D34" s="231"/>
      <c r="I34" s="516"/>
      <c r="J34" s="516"/>
      <c r="N34" s="516"/>
      <c r="S34" s="516" t="s">
        <v>1238</v>
      </c>
    </row>
  </sheetData>
  <sheetProtection/>
  <mergeCells count="8">
    <mergeCell ref="A1:V1"/>
    <mergeCell ref="P4:R4"/>
    <mergeCell ref="S4:U4"/>
    <mergeCell ref="B4:C4"/>
    <mergeCell ref="D4:F4"/>
    <mergeCell ref="G4:I4"/>
    <mergeCell ref="J4:L4"/>
    <mergeCell ref="M4:O4"/>
  </mergeCells>
  <printOptions/>
  <pageMargins left="0.41" right="0.43" top="0.25" bottom="0.19" header="0.17" footer="0.11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V34"/>
  <sheetViews>
    <sheetView zoomScalePageLayoutView="0" workbookViewId="0" topLeftCell="A1">
      <selection activeCell="E37" sqref="E37"/>
    </sheetView>
  </sheetViews>
  <sheetFormatPr defaultColWidth="8.88671875" defaultRowHeight="13.5"/>
  <cols>
    <col min="2" max="2" width="8.99609375" style="0" bestFit="1" customWidth="1"/>
    <col min="3" max="3" width="10.4453125" style="0" bestFit="1" customWidth="1"/>
    <col min="4" max="4" width="8.99609375" style="0" bestFit="1" customWidth="1"/>
    <col min="5" max="5" width="9.4453125" style="0" bestFit="1" customWidth="1"/>
    <col min="6" max="6" width="10.4453125" style="0" bestFit="1" customWidth="1"/>
    <col min="7" max="8" width="8.99609375" style="0" bestFit="1" customWidth="1"/>
    <col min="9" max="9" width="9.4453125" style="0" bestFit="1" customWidth="1"/>
    <col min="10" max="11" width="8.99609375" style="0" bestFit="1" customWidth="1"/>
    <col min="12" max="12" width="9.4453125" style="0" bestFit="1" customWidth="1"/>
    <col min="13" max="13" width="8.99609375" style="0" bestFit="1" customWidth="1"/>
    <col min="14" max="14" width="10.4453125" style="0" bestFit="1" customWidth="1"/>
    <col min="15" max="15" width="9.4453125" style="0" bestFit="1" customWidth="1"/>
    <col min="16" max="17" width="8.99609375" style="0" bestFit="1" customWidth="1"/>
    <col min="18" max="18" width="9.4453125" style="0" bestFit="1" customWidth="1"/>
    <col min="19" max="19" width="12.6640625" style="0" customWidth="1"/>
  </cols>
  <sheetData>
    <row r="1" spans="1:22" s="776" customFormat="1" ht="23.25">
      <c r="A1" s="1263" t="s">
        <v>1239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775"/>
      <c r="U1" s="775"/>
      <c r="V1" s="775"/>
    </row>
    <row r="2" spans="1:20" s="55" customFormat="1" ht="18" customHeight="1">
      <c r="A2" s="401" t="s">
        <v>490</v>
      </c>
      <c r="B2" s="335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336" t="s">
        <v>115</v>
      </c>
      <c r="T2" s="413"/>
    </row>
    <row r="3" spans="1:22" s="55" customFormat="1" ht="24.75" customHeight="1">
      <c r="A3" s="411"/>
      <c r="B3" s="424" t="s">
        <v>839</v>
      </c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32"/>
      <c r="S3" s="394"/>
      <c r="T3" s="280"/>
      <c r="U3" s="280"/>
      <c r="V3" s="433"/>
    </row>
    <row r="4" spans="1:22" s="55" customFormat="1" ht="24.75" customHeight="1">
      <c r="A4" s="418" t="s">
        <v>787</v>
      </c>
      <c r="B4" s="1261"/>
      <c r="C4" s="1262"/>
      <c r="D4" s="1257" t="s">
        <v>840</v>
      </c>
      <c r="E4" s="1258"/>
      <c r="F4" s="1259"/>
      <c r="G4" s="1260" t="s">
        <v>841</v>
      </c>
      <c r="H4" s="1258"/>
      <c r="I4" s="1259"/>
      <c r="J4" s="1257" t="s">
        <v>842</v>
      </c>
      <c r="K4" s="1258"/>
      <c r="L4" s="1259"/>
      <c r="M4" s="1257" t="s">
        <v>843</v>
      </c>
      <c r="N4" s="1258"/>
      <c r="O4" s="1259"/>
      <c r="P4" s="1260" t="s">
        <v>844</v>
      </c>
      <c r="Q4" s="1258"/>
      <c r="R4" s="1259"/>
      <c r="S4" s="257" t="s">
        <v>19</v>
      </c>
      <c r="T4" s="280"/>
      <c r="U4" s="280"/>
      <c r="V4" s="413"/>
    </row>
    <row r="5" spans="1:22" s="55" customFormat="1" ht="24.75" customHeight="1">
      <c r="A5" s="418"/>
      <c r="B5" s="406" t="s">
        <v>788</v>
      </c>
      <c r="C5" s="418" t="s">
        <v>838</v>
      </c>
      <c r="D5" s="406" t="s">
        <v>788</v>
      </c>
      <c r="E5" s="418" t="s">
        <v>838</v>
      </c>
      <c r="F5" s="284" t="s">
        <v>459</v>
      </c>
      <c r="G5" s="406" t="s">
        <v>788</v>
      </c>
      <c r="H5" s="418" t="s">
        <v>838</v>
      </c>
      <c r="I5" s="284" t="s">
        <v>459</v>
      </c>
      <c r="J5" s="406" t="s">
        <v>788</v>
      </c>
      <c r="K5" s="418" t="s">
        <v>838</v>
      </c>
      <c r="L5" s="284" t="s">
        <v>459</v>
      </c>
      <c r="M5" s="406" t="s">
        <v>788</v>
      </c>
      <c r="N5" s="418" t="s">
        <v>838</v>
      </c>
      <c r="O5" s="284" t="s">
        <v>459</v>
      </c>
      <c r="P5" s="406" t="s">
        <v>788</v>
      </c>
      <c r="Q5" s="280" t="s">
        <v>838</v>
      </c>
      <c r="R5" s="284" t="s">
        <v>459</v>
      </c>
      <c r="S5" s="257"/>
      <c r="T5" s="280"/>
      <c r="U5" s="280"/>
      <c r="V5" s="413"/>
    </row>
    <row r="6" spans="1:22" s="55" customFormat="1" ht="24.75" customHeight="1">
      <c r="A6" s="306"/>
      <c r="B6" s="379" t="s">
        <v>71</v>
      </c>
      <c r="C6" s="379" t="s">
        <v>459</v>
      </c>
      <c r="D6" s="379" t="s">
        <v>71</v>
      </c>
      <c r="E6" s="379"/>
      <c r="F6" s="430" t="s">
        <v>181</v>
      </c>
      <c r="G6" s="379" t="s">
        <v>71</v>
      </c>
      <c r="H6" s="379"/>
      <c r="I6" s="430" t="s">
        <v>181</v>
      </c>
      <c r="J6" s="379" t="s">
        <v>71</v>
      </c>
      <c r="K6" s="379"/>
      <c r="L6" s="430" t="s">
        <v>181</v>
      </c>
      <c r="M6" s="379" t="s">
        <v>71</v>
      </c>
      <c r="N6" s="379"/>
      <c r="O6" s="430" t="s">
        <v>181</v>
      </c>
      <c r="P6" s="379" t="s">
        <v>71</v>
      </c>
      <c r="Q6" s="379"/>
      <c r="R6" s="430" t="s">
        <v>181</v>
      </c>
      <c r="S6" s="307"/>
      <c r="T6" s="280"/>
      <c r="U6" s="280"/>
      <c r="V6" s="433"/>
    </row>
    <row r="7" spans="1:22" s="895" customFormat="1" ht="21.75" customHeight="1">
      <c r="A7" s="304" t="s">
        <v>1404</v>
      </c>
      <c r="B7" s="891">
        <v>1662.9</v>
      </c>
      <c r="C7" s="891">
        <v>103907.8</v>
      </c>
      <c r="D7" s="892">
        <v>74.3</v>
      </c>
      <c r="E7" s="892">
        <v>8717.1</v>
      </c>
      <c r="F7" s="892">
        <f>SUM(F8:F33)</f>
        <v>49038.59999999999</v>
      </c>
      <c r="G7" s="892">
        <v>2.3</v>
      </c>
      <c r="H7" s="892">
        <v>29.1</v>
      </c>
      <c r="I7" s="892">
        <f>SUM(I8:I33)</f>
        <v>2720.9</v>
      </c>
      <c r="J7" s="892">
        <v>14.8</v>
      </c>
      <c r="K7" s="892">
        <v>330.90000000000003</v>
      </c>
      <c r="L7" s="892">
        <f>SUM(L8:L33)</f>
        <v>9213.5</v>
      </c>
      <c r="M7" s="892">
        <v>1560</v>
      </c>
      <c r="N7" s="892">
        <v>94688</v>
      </c>
      <c r="O7" s="892">
        <f>SUM(O8:O33)</f>
        <v>33951.5</v>
      </c>
      <c r="P7" s="892">
        <v>11.5</v>
      </c>
      <c r="Q7" s="892">
        <v>142.7</v>
      </c>
      <c r="R7" s="892">
        <f>SUM(R8:R33)</f>
        <v>1526.9</v>
      </c>
      <c r="S7" s="880" t="s">
        <v>1404</v>
      </c>
      <c r="T7" s="893"/>
      <c r="U7" s="894"/>
      <c r="V7" s="894"/>
    </row>
    <row r="8" spans="1:19" s="897" customFormat="1" ht="12.75">
      <c r="A8" s="476" t="s">
        <v>1211</v>
      </c>
      <c r="B8" s="896">
        <v>751</v>
      </c>
      <c r="C8" s="896">
        <v>38656.8</v>
      </c>
      <c r="D8" s="896">
        <v>0</v>
      </c>
      <c r="E8" s="896">
        <v>0</v>
      </c>
      <c r="F8" s="896">
        <v>0</v>
      </c>
      <c r="G8" s="896">
        <v>0</v>
      </c>
      <c r="H8" s="896">
        <v>0</v>
      </c>
      <c r="I8" s="896">
        <v>0</v>
      </c>
      <c r="J8" s="896">
        <v>0</v>
      </c>
      <c r="K8" s="896">
        <v>0</v>
      </c>
      <c r="L8" s="896">
        <v>0</v>
      </c>
      <c r="M8" s="896">
        <v>751</v>
      </c>
      <c r="N8" s="896">
        <v>38656.8</v>
      </c>
      <c r="O8" s="896">
        <v>6568.5</v>
      </c>
      <c r="P8" s="896">
        <v>0</v>
      </c>
      <c r="Q8" s="896">
        <v>0</v>
      </c>
      <c r="R8" s="896">
        <v>0</v>
      </c>
      <c r="S8" s="257" t="s">
        <v>1406</v>
      </c>
    </row>
    <row r="9" spans="1:19" s="897" customFormat="1" ht="12.75">
      <c r="A9" s="476" t="s">
        <v>1212</v>
      </c>
      <c r="B9" s="896">
        <v>642.3</v>
      </c>
      <c r="C9" s="896">
        <v>44953.899999999994</v>
      </c>
      <c r="D9" s="896">
        <v>22</v>
      </c>
      <c r="E9" s="896">
        <v>5582</v>
      </c>
      <c r="F9" s="896">
        <v>24396.5</v>
      </c>
      <c r="G9" s="896">
        <v>2</v>
      </c>
      <c r="H9" s="896">
        <v>24.1</v>
      </c>
      <c r="I9" s="896">
        <v>1205.7</v>
      </c>
      <c r="J9" s="896">
        <v>4.8</v>
      </c>
      <c r="K9" s="896">
        <v>74.5</v>
      </c>
      <c r="L9" s="896">
        <v>1552.1</v>
      </c>
      <c r="M9" s="896">
        <v>602</v>
      </c>
      <c r="N9" s="896">
        <v>39130.6</v>
      </c>
      <c r="O9" s="896">
        <v>6500.1</v>
      </c>
      <c r="P9" s="896">
        <v>11.5</v>
      </c>
      <c r="Q9" s="896">
        <v>142.7</v>
      </c>
      <c r="R9" s="898">
        <v>1526.9</v>
      </c>
      <c r="S9" s="257" t="s">
        <v>1407</v>
      </c>
    </row>
    <row r="10" spans="1:19" s="897" customFormat="1" ht="12.75">
      <c r="A10" s="476" t="s">
        <v>1213</v>
      </c>
      <c r="B10" s="896">
        <v>21</v>
      </c>
      <c r="C10" s="896">
        <v>930.8</v>
      </c>
      <c r="D10" s="896">
        <v>12</v>
      </c>
      <c r="E10" s="896">
        <v>541</v>
      </c>
      <c r="F10" s="896">
        <v>4508.6</v>
      </c>
      <c r="G10" s="896">
        <v>0</v>
      </c>
      <c r="H10" s="896">
        <v>0</v>
      </c>
      <c r="I10" s="896">
        <v>0</v>
      </c>
      <c r="J10" s="896">
        <v>5</v>
      </c>
      <c r="K10" s="896">
        <v>129.8</v>
      </c>
      <c r="L10" s="896">
        <v>2596.1</v>
      </c>
      <c r="M10" s="896">
        <v>4</v>
      </c>
      <c r="N10" s="896">
        <v>260</v>
      </c>
      <c r="O10" s="896">
        <v>6500</v>
      </c>
      <c r="P10" s="896">
        <v>0</v>
      </c>
      <c r="Q10" s="896">
        <v>0</v>
      </c>
      <c r="R10" s="896">
        <v>0</v>
      </c>
      <c r="S10" s="257" t="s">
        <v>1408</v>
      </c>
    </row>
    <row r="11" spans="1:19" s="897" customFormat="1" ht="12.75">
      <c r="A11" s="476" t="s">
        <v>1214</v>
      </c>
      <c r="B11" s="896">
        <v>42</v>
      </c>
      <c r="C11" s="896">
        <v>2496.7000000000003</v>
      </c>
      <c r="D11" s="896">
        <v>38</v>
      </c>
      <c r="E11" s="896">
        <v>2419.1</v>
      </c>
      <c r="F11" s="896">
        <v>6366</v>
      </c>
      <c r="G11" s="896">
        <v>0</v>
      </c>
      <c r="H11" s="896">
        <v>0</v>
      </c>
      <c r="I11" s="896">
        <v>0</v>
      </c>
      <c r="J11" s="896">
        <v>2</v>
      </c>
      <c r="K11" s="896">
        <v>50.8</v>
      </c>
      <c r="L11" s="896">
        <v>2540</v>
      </c>
      <c r="M11" s="896">
        <v>2</v>
      </c>
      <c r="N11" s="896">
        <v>26.8</v>
      </c>
      <c r="O11" s="896">
        <v>1339</v>
      </c>
      <c r="P11" s="896">
        <v>0</v>
      </c>
      <c r="Q11" s="896">
        <v>0</v>
      </c>
      <c r="R11" s="896">
        <v>0</v>
      </c>
      <c r="S11" s="257" t="s">
        <v>1409</v>
      </c>
    </row>
    <row r="12" spans="1:19" s="897" customFormat="1" ht="12.75">
      <c r="A12" s="476" t="s">
        <v>1215</v>
      </c>
      <c r="B12" s="896">
        <v>189</v>
      </c>
      <c r="C12" s="896">
        <v>16446.3</v>
      </c>
      <c r="D12" s="896">
        <v>0</v>
      </c>
      <c r="E12" s="896">
        <v>0</v>
      </c>
      <c r="F12" s="896">
        <v>0</v>
      </c>
      <c r="G12" s="896">
        <v>0</v>
      </c>
      <c r="H12" s="896">
        <v>0</v>
      </c>
      <c r="I12" s="896">
        <v>0</v>
      </c>
      <c r="J12" s="896">
        <v>0</v>
      </c>
      <c r="K12" s="896">
        <v>0</v>
      </c>
      <c r="L12" s="896">
        <v>0</v>
      </c>
      <c r="M12" s="896">
        <v>189</v>
      </c>
      <c r="N12" s="896">
        <v>16446.3</v>
      </c>
      <c r="O12" s="896">
        <v>7013.5</v>
      </c>
      <c r="P12" s="896">
        <v>0</v>
      </c>
      <c r="Q12" s="896">
        <v>0</v>
      </c>
      <c r="R12" s="896">
        <v>0</v>
      </c>
      <c r="S12" s="257" t="s">
        <v>1410</v>
      </c>
    </row>
    <row r="13" spans="1:19" s="897" customFormat="1" ht="12.75">
      <c r="A13" s="476" t="s">
        <v>1216</v>
      </c>
      <c r="B13" s="896">
        <v>0</v>
      </c>
      <c r="C13" s="896">
        <v>0</v>
      </c>
      <c r="D13" s="896">
        <v>0</v>
      </c>
      <c r="E13" s="896">
        <v>0</v>
      </c>
      <c r="F13" s="896">
        <v>0</v>
      </c>
      <c r="G13" s="896">
        <v>0</v>
      </c>
      <c r="H13" s="896">
        <v>0</v>
      </c>
      <c r="I13" s="896">
        <v>0</v>
      </c>
      <c r="J13" s="896">
        <v>0</v>
      </c>
      <c r="K13" s="896">
        <v>0</v>
      </c>
      <c r="L13" s="896">
        <v>0</v>
      </c>
      <c r="M13" s="896">
        <v>0</v>
      </c>
      <c r="N13" s="896">
        <v>0</v>
      </c>
      <c r="O13" s="896">
        <v>0</v>
      </c>
      <c r="P13" s="896">
        <v>0</v>
      </c>
      <c r="Q13" s="896">
        <v>0</v>
      </c>
      <c r="R13" s="896">
        <v>0</v>
      </c>
      <c r="S13" s="257" t="s">
        <v>1411</v>
      </c>
    </row>
    <row r="14" spans="1:19" s="897" customFormat="1" ht="12.75">
      <c r="A14" s="476" t="s">
        <v>1217</v>
      </c>
      <c r="B14" s="896">
        <v>0</v>
      </c>
      <c r="C14" s="896">
        <v>0</v>
      </c>
      <c r="D14" s="896">
        <v>0</v>
      </c>
      <c r="E14" s="896">
        <v>0</v>
      </c>
      <c r="F14" s="896">
        <v>0</v>
      </c>
      <c r="G14" s="896">
        <v>0</v>
      </c>
      <c r="H14" s="896">
        <v>0</v>
      </c>
      <c r="I14" s="896">
        <v>0</v>
      </c>
      <c r="J14" s="896">
        <v>0</v>
      </c>
      <c r="K14" s="896">
        <v>0</v>
      </c>
      <c r="L14" s="896">
        <v>0</v>
      </c>
      <c r="M14" s="896">
        <v>0</v>
      </c>
      <c r="N14" s="896">
        <v>0</v>
      </c>
      <c r="O14" s="896">
        <v>0</v>
      </c>
      <c r="P14" s="896">
        <v>0</v>
      </c>
      <c r="Q14" s="896">
        <v>0</v>
      </c>
      <c r="R14" s="896">
        <v>0</v>
      </c>
      <c r="S14" s="257" t="s">
        <v>1412</v>
      </c>
    </row>
    <row r="15" spans="1:19" s="897" customFormat="1" ht="12.75">
      <c r="A15" s="476" t="s">
        <v>1218</v>
      </c>
      <c r="B15" s="896">
        <v>0</v>
      </c>
      <c r="C15" s="896">
        <v>0</v>
      </c>
      <c r="D15" s="896">
        <v>0</v>
      </c>
      <c r="E15" s="896">
        <v>0</v>
      </c>
      <c r="F15" s="896">
        <v>0</v>
      </c>
      <c r="G15" s="896">
        <v>0</v>
      </c>
      <c r="H15" s="896">
        <v>0</v>
      </c>
      <c r="I15" s="896">
        <v>0</v>
      </c>
      <c r="J15" s="896">
        <v>0</v>
      </c>
      <c r="K15" s="896">
        <v>0</v>
      </c>
      <c r="L15" s="896">
        <v>0</v>
      </c>
      <c r="M15" s="896">
        <v>0</v>
      </c>
      <c r="N15" s="896">
        <v>0</v>
      </c>
      <c r="O15" s="896">
        <v>0</v>
      </c>
      <c r="P15" s="896">
        <v>0</v>
      </c>
      <c r="Q15" s="896">
        <v>0</v>
      </c>
      <c r="R15" s="896">
        <v>0</v>
      </c>
      <c r="S15" s="257" t="s">
        <v>1413</v>
      </c>
    </row>
    <row r="16" spans="1:19" s="897" customFormat="1" ht="12.75">
      <c r="A16" s="476" t="s">
        <v>1219</v>
      </c>
      <c r="B16" s="896">
        <v>0</v>
      </c>
      <c r="C16" s="896">
        <v>0</v>
      </c>
      <c r="D16" s="896">
        <v>0</v>
      </c>
      <c r="E16" s="896">
        <v>0</v>
      </c>
      <c r="F16" s="896">
        <v>0</v>
      </c>
      <c r="G16" s="896">
        <v>0</v>
      </c>
      <c r="H16" s="896">
        <v>0</v>
      </c>
      <c r="I16" s="896">
        <v>0</v>
      </c>
      <c r="J16" s="896">
        <v>0</v>
      </c>
      <c r="K16" s="896">
        <v>0</v>
      </c>
      <c r="L16" s="896">
        <v>0</v>
      </c>
      <c r="M16" s="896">
        <v>0</v>
      </c>
      <c r="N16" s="896">
        <v>0</v>
      </c>
      <c r="O16" s="896">
        <v>0</v>
      </c>
      <c r="P16" s="896">
        <v>0</v>
      </c>
      <c r="Q16" s="896">
        <v>0</v>
      </c>
      <c r="R16" s="896">
        <v>0</v>
      </c>
      <c r="S16" s="257" t="s">
        <v>1414</v>
      </c>
    </row>
    <row r="17" spans="1:19" s="897" customFormat="1" ht="12.75">
      <c r="A17" s="476" t="s">
        <v>1220</v>
      </c>
      <c r="B17" s="896">
        <v>0</v>
      </c>
      <c r="C17" s="896">
        <v>0</v>
      </c>
      <c r="D17" s="896">
        <v>0</v>
      </c>
      <c r="E17" s="896">
        <v>0</v>
      </c>
      <c r="F17" s="896">
        <v>0</v>
      </c>
      <c r="G17" s="896">
        <v>0</v>
      </c>
      <c r="H17" s="896">
        <v>0</v>
      </c>
      <c r="I17" s="896">
        <v>0</v>
      </c>
      <c r="J17" s="896">
        <v>0</v>
      </c>
      <c r="K17" s="896">
        <v>0</v>
      </c>
      <c r="L17" s="896">
        <v>0</v>
      </c>
      <c r="M17" s="896">
        <v>0</v>
      </c>
      <c r="N17" s="896">
        <v>0</v>
      </c>
      <c r="O17" s="896">
        <v>0</v>
      </c>
      <c r="P17" s="896">
        <v>0</v>
      </c>
      <c r="Q17" s="896">
        <v>0</v>
      </c>
      <c r="R17" s="896">
        <v>0</v>
      </c>
      <c r="S17" s="257" t="s">
        <v>1415</v>
      </c>
    </row>
    <row r="18" spans="1:19" s="897" customFormat="1" ht="12.75">
      <c r="A18" s="476" t="s">
        <v>1221</v>
      </c>
      <c r="B18" s="896">
        <v>0</v>
      </c>
      <c r="C18" s="896">
        <v>0</v>
      </c>
      <c r="D18" s="896">
        <v>0</v>
      </c>
      <c r="E18" s="896">
        <v>0</v>
      </c>
      <c r="F18" s="896">
        <v>0</v>
      </c>
      <c r="G18" s="896">
        <v>0</v>
      </c>
      <c r="H18" s="896">
        <v>0</v>
      </c>
      <c r="I18" s="896">
        <v>0</v>
      </c>
      <c r="J18" s="896">
        <v>0</v>
      </c>
      <c r="K18" s="896">
        <v>0</v>
      </c>
      <c r="L18" s="896">
        <v>0</v>
      </c>
      <c r="M18" s="896">
        <v>0</v>
      </c>
      <c r="N18" s="896">
        <v>0</v>
      </c>
      <c r="O18" s="896">
        <v>0</v>
      </c>
      <c r="P18" s="896">
        <v>0</v>
      </c>
      <c r="Q18" s="896">
        <v>0</v>
      </c>
      <c r="R18" s="896">
        <v>0</v>
      </c>
      <c r="S18" s="257" t="s">
        <v>1416</v>
      </c>
    </row>
    <row r="19" spans="1:19" s="897" customFormat="1" ht="12.75">
      <c r="A19" s="476" t="s">
        <v>1222</v>
      </c>
      <c r="B19" s="896">
        <v>0</v>
      </c>
      <c r="C19" s="896">
        <v>0</v>
      </c>
      <c r="D19" s="896">
        <v>0</v>
      </c>
      <c r="E19" s="896">
        <v>0</v>
      </c>
      <c r="F19" s="896">
        <v>0</v>
      </c>
      <c r="G19" s="896">
        <v>0</v>
      </c>
      <c r="H19" s="896">
        <v>0</v>
      </c>
      <c r="I19" s="896">
        <v>0</v>
      </c>
      <c r="J19" s="896">
        <v>0</v>
      </c>
      <c r="K19" s="896">
        <v>0</v>
      </c>
      <c r="L19" s="896">
        <v>0</v>
      </c>
      <c r="M19" s="896">
        <v>0</v>
      </c>
      <c r="N19" s="896">
        <v>0</v>
      </c>
      <c r="O19" s="896">
        <v>0</v>
      </c>
      <c r="P19" s="896">
        <v>0</v>
      </c>
      <c r="Q19" s="896">
        <v>0</v>
      </c>
      <c r="R19" s="896">
        <v>0</v>
      </c>
      <c r="S19" s="257" t="s">
        <v>1417</v>
      </c>
    </row>
    <row r="20" spans="1:19" s="897" customFormat="1" ht="12.75">
      <c r="A20" s="476" t="s">
        <v>1223</v>
      </c>
      <c r="B20" s="896">
        <v>0</v>
      </c>
      <c r="C20" s="896">
        <v>0</v>
      </c>
      <c r="D20" s="896">
        <v>0</v>
      </c>
      <c r="E20" s="896">
        <v>0</v>
      </c>
      <c r="F20" s="896">
        <v>0</v>
      </c>
      <c r="G20" s="896">
        <v>0</v>
      </c>
      <c r="H20" s="896">
        <v>0</v>
      </c>
      <c r="I20" s="896">
        <v>0</v>
      </c>
      <c r="J20" s="896">
        <v>0</v>
      </c>
      <c r="K20" s="896">
        <v>0</v>
      </c>
      <c r="L20" s="896">
        <v>0</v>
      </c>
      <c r="M20" s="896">
        <v>0</v>
      </c>
      <c r="N20" s="896">
        <v>0</v>
      </c>
      <c r="O20" s="896">
        <v>0</v>
      </c>
      <c r="P20" s="896">
        <v>0</v>
      </c>
      <c r="Q20" s="896">
        <v>0</v>
      </c>
      <c r="R20" s="896">
        <v>0</v>
      </c>
      <c r="S20" s="257" t="s">
        <v>1418</v>
      </c>
    </row>
    <row r="21" spans="1:19" s="897" customFormat="1" ht="12.75">
      <c r="A21" s="476" t="s">
        <v>1224</v>
      </c>
      <c r="B21" s="896">
        <v>0</v>
      </c>
      <c r="C21" s="896">
        <v>0</v>
      </c>
      <c r="D21" s="896">
        <v>0</v>
      </c>
      <c r="E21" s="896">
        <v>0</v>
      </c>
      <c r="F21" s="896">
        <v>0</v>
      </c>
      <c r="G21" s="896">
        <v>0</v>
      </c>
      <c r="H21" s="896">
        <v>0</v>
      </c>
      <c r="I21" s="896">
        <v>0</v>
      </c>
      <c r="J21" s="896">
        <v>0</v>
      </c>
      <c r="K21" s="896">
        <v>0</v>
      </c>
      <c r="L21" s="896">
        <v>0</v>
      </c>
      <c r="M21" s="896">
        <v>0</v>
      </c>
      <c r="N21" s="896">
        <v>0</v>
      </c>
      <c r="O21" s="896">
        <v>0</v>
      </c>
      <c r="P21" s="896">
        <v>0</v>
      </c>
      <c r="Q21" s="896">
        <v>0</v>
      </c>
      <c r="R21" s="896">
        <v>0</v>
      </c>
      <c r="S21" s="257" t="s">
        <v>1419</v>
      </c>
    </row>
    <row r="22" spans="1:19" s="897" customFormat="1" ht="12.75">
      <c r="A22" s="476" t="s">
        <v>1225</v>
      </c>
      <c r="B22" s="896">
        <v>0</v>
      </c>
      <c r="C22" s="896">
        <v>0</v>
      </c>
      <c r="D22" s="896">
        <v>0</v>
      </c>
      <c r="E22" s="896">
        <v>0</v>
      </c>
      <c r="F22" s="896">
        <v>0</v>
      </c>
      <c r="G22" s="896">
        <v>0</v>
      </c>
      <c r="H22" s="896">
        <v>0</v>
      </c>
      <c r="I22" s="896">
        <v>0</v>
      </c>
      <c r="J22" s="896">
        <v>0</v>
      </c>
      <c r="K22" s="896">
        <v>0</v>
      </c>
      <c r="L22" s="896">
        <v>0</v>
      </c>
      <c r="M22" s="896">
        <v>0</v>
      </c>
      <c r="N22" s="896">
        <v>0</v>
      </c>
      <c r="O22" s="896">
        <v>0</v>
      </c>
      <c r="P22" s="896">
        <v>0</v>
      </c>
      <c r="Q22" s="896">
        <v>0</v>
      </c>
      <c r="R22" s="896">
        <v>0</v>
      </c>
      <c r="S22" s="257" t="s">
        <v>1420</v>
      </c>
    </row>
    <row r="23" spans="1:19" s="897" customFormat="1" ht="12.75">
      <c r="A23" s="476" t="s">
        <v>1226</v>
      </c>
      <c r="B23" s="896">
        <v>0</v>
      </c>
      <c r="C23" s="896">
        <v>0</v>
      </c>
      <c r="D23" s="896">
        <v>0</v>
      </c>
      <c r="E23" s="896">
        <v>0</v>
      </c>
      <c r="F23" s="896">
        <v>0</v>
      </c>
      <c r="G23" s="896">
        <v>0</v>
      </c>
      <c r="H23" s="896">
        <v>0</v>
      </c>
      <c r="I23" s="896">
        <v>0</v>
      </c>
      <c r="J23" s="896">
        <v>0</v>
      </c>
      <c r="K23" s="896">
        <v>0</v>
      </c>
      <c r="L23" s="896">
        <v>0</v>
      </c>
      <c r="M23" s="896">
        <v>0</v>
      </c>
      <c r="N23" s="896">
        <v>0</v>
      </c>
      <c r="O23" s="896">
        <v>0</v>
      </c>
      <c r="P23" s="896">
        <v>0</v>
      </c>
      <c r="Q23" s="896">
        <v>0</v>
      </c>
      <c r="R23" s="896">
        <v>0</v>
      </c>
      <c r="S23" s="257" t="s">
        <v>1421</v>
      </c>
    </row>
    <row r="24" spans="1:19" s="897" customFormat="1" ht="12.75">
      <c r="A24" s="476" t="s">
        <v>1227</v>
      </c>
      <c r="B24" s="896">
        <v>0</v>
      </c>
      <c r="C24" s="896">
        <v>0</v>
      </c>
      <c r="D24" s="896">
        <v>0</v>
      </c>
      <c r="E24" s="896">
        <v>0</v>
      </c>
      <c r="F24" s="896">
        <v>0</v>
      </c>
      <c r="G24" s="896">
        <v>0</v>
      </c>
      <c r="H24" s="896">
        <v>0</v>
      </c>
      <c r="I24" s="896">
        <v>0</v>
      </c>
      <c r="J24" s="896">
        <v>0</v>
      </c>
      <c r="K24" s="896">
        <v>0</v>
      </c>
      <c r="L24" s="896">
        <v>0</v>
      </c>
      <c r="M24" s="896">
        <v>0</v>
      </c>
      <c r="N24" s="896">
        <v>0</v>
      </c>
      <c r="O24" s="896">
        <v>0</v>
      </c>
      <c r="P24" s="896">
        <v>0</v>
      </c>
      <c r="Q24" s="896">
        <v>0</v>
      </c>
      <c r="R24" s="896">
        <v>0</v>
      </c>
      <c r="S24" s="257" t="s">
        <v>1422</v>
      </c>
    </row>
    <row r="25" spans="1:19" s="897" customFormat="1" ht="12.75">
      <c r="A25" s="476" t="s">
        <v>1228</v>
      </c>
      <c r="B25" s="896">
        <v>0</v>
      </c>
      <c r="C25" s="896">
        <v>0</v>
      </c>
      <c r="D25" s="896">
        <v>0</v>
      </c>
      <c r="E25" s="896">
        <v>0</v>
      </c>
      <c r="F25" s="896">
        <v>0</v>
      </c>
      <c r="G25" s="896">
        <v>0</v>
      </c>
      <c r="H25" s="896">
        <v>0</v>
      </c>
      <c r="I25" s="896">
        <v>0</v>
      </c>
      <c r="J25" s="896">
        <v>0</v>
      </c>
      <c r="K25" s="896">
        <v>0</v>
      </c>
      <c r="L25" s="896">
        <v>0</v>
      </c>
      <c r="M25" s="896">
        <v>0</v>
      </c>
      <c r="N25" s="896">
        <v>0</v>
      </c>
      <c r="O25" s="896">
        <v>0</v>
      </c>
      <c r="P25" s="896">
        <v>0</v>
      </c>
      <c r="Q25" s="896">
        <v>0</v>
      </c>
      <c r="R25" s="896">
        <v>0</v>
      </c>
      <c r="S25" s="257" t="s">
        <v>1423</v>
      </c>
    </row>
    <row r="26" spans="1:19" s="897" customFormat="1" ht="12.75">
      <c r="A26" s="476" t="s">
        <v>1229</v>
      </c>
      <c r="B26" s="896">
        <v>3</v>
      </c>
      <c r="C26" s="896">
        <v>75.8</v>
      </c>
      <c r="D26" s="896">
        <v>0</v>
      </c>
      <c r="E26" s="896">
        <v>0</v>
      </c>
      <c r="F26" s="896">
        <v>0</v>
      </c>
      <c r="G26" s="896">
        <v>0</v>
      </c>
      <c r="H26" s="896">
        <v>0</v>
      </c>
      <c r="I26" s="896">
        <v>0</v>
      </c>
      <c r="J26" s="896">
        <v>3</v>
      </c>
      <c r="K26" s="896">
        <v>75.8</v>
      </c>
      <c r="L26" s="896">
        <v>2525.3</v>
      </c>
      <c r="M26" s="896">
        <v>0</v>
      </c>
      <c r="N26" s="896">
        <v>0</v>
      </c>
      <c r="O26" s="896">
        <v>0</v>
      </c>
      <c r="P26" s="896">
        <v>0</v>
      </c>
      <c r="Q26" s="896">
        <v>0</v>
      </c>
      <c r="R26" s="896">
        <v>0</v>
      </c>
      <c r="S26" s="257" t="s">
        <v>1424</v>
      </c>
    </row>
    <row r="27" spans="1:19" s="897" customFormat="1" ht="12.75">
      <c r="A27" s="476" t="s">
        <v>1230</v>
      </c>
      <c r="B27" s="896">
        <v>0</v>
      </c>
      <c r="C27" s="896">
        <v>0</v>
      </c>
      <c r="D27" s="896">
        <v>0</v>
      </c>
      <c r="E27" s="896">
        <v>0</v>
      </c>
      <c r="F27" s="896">
        <v>0</v>
      </c>
      <c r="G27" s="896">
        <v>0</v>
      </c>
      <c r="H27" s="896">
        <v>0</v>
      </c>
      <c r="I27" s="896">
        <v>0</v>
      </c>
      <c r="J27" s="896">
        <v>0</v>
      </c>
      <c r="K27" s="896">
        <v>0</v>
      </c>
      <c r="L27" s="896">
        <v>0</v>
      </c>
      <c r="M27" s="896">
        <v>0</v>
      </c>
      <c r="N27" s="896">
        <v>0</v>
      </c>
      <c r="O27" s="896">
        <v>0</v>
      </c>
      <c r="P27" s="896">
        <v>0</v>
      </c>
      <c r="Q27" s="896">
        <v>0</v>
      </c>
      <c r="R27" s="896">
        <v>0</v>
      </c>
      <c r="S27" s="257" t="s">
        <v>1425</v>
      </c>
    </row>
    <row r="28" spans="1:19" s="897" customFormat="1" ht="12.75">
      <c r="A28" s="476" t="s">
        <v>1231</v>
      </c>
      <c r="B28" s="896">
        <v>0</v>
      </c>
      <c r="C28" s="896">
        <v>0</v>
      </c>
      <c r="D28" s="896">
        <v>0</v>
      </c>
      <c r="E28" s="896">
        <v>0</v>
      </c>
      <c r="F28" s="896">
        <v>0</v>
      </c>
      <c r="G28" s="896">
        <v>0</v>
      </c>
      <c r="H28" s="896">
        <v>0</v>
      </c>
      <c r="I28" s="896">
        <v>0</v>
      </c>
      <c r="J28" s="896">
        <v>0</v>
      </c>
      <c r="K28" s="896">
        <v>0</v>
      </c>
      <c r="L28" s="896">
        <v>0</v>
      </c>
      <c r="M28" s="896">
        <v>0</v>
      </c>
      <c r="N28" s="896">
        <v>0</v>
      </c>
      <c r="O28" s="896">
        <v>0</v>
      </c>
      <c r="P28" s="896">
        <v>0</v>
      </c>
      <c r="Q28" s="896">
        <v>0</v>
      </c>
      <c r="R28" s="896">
        <v>0</v>
      </c>
      <c r="S28" s="257" t="s">
        <v>1426</v>
      </c>
    </row>
    <row r="29" spans="1:19" s="897" customFormat="1" ht="12.75">
      <c r="A29" s="476" t="s">
        <v>1232</v>
      </c>
      <c r="B29" s="896">
        <v>0</v>
      </c>
      <c r="C29" s="896">
        <v>0</v>
      </c>
      <c r="D29" s="896">
        <v>0</v>
      </c>
      <c r="E29" s="896">
        <v>0</v>
      </c>
      <c r="F29" s="896">
        <v>0</v>
      </c>
      <c r="G29" s="896">
        <v>0</v>
      </c>
      <c r="H29" s="896">
        <v>0</v>
      </c>
      <c r="I29" s="896">
        <v>0</v>
      </c>
      <c r="J29" s="896">
        <v>0</v>
      </c>
      <c r="K29" s="896">
        <v>0</v>
      </c>
      <c r="L29" s="896">
        <v>0</v>
      </c>
      <c r="M29" s="896">
        <v>0</v>
      </c>
      <c r="N29" s="896">
        <v>0</v>
      </c>
      <c r="O29" s="896">
        <v>0</v>
      </c>
      <c r="P29" s="896">
        <v>0</v>
      </c>
      <c r="Q29" s="896">
        <v>0</v>
      </c>
      <c r="R29" s="896">
        <v>0</v>
      </c>
      <c r="S29" s="257" t="s">
        <v>1427</v>
      </c>
    </row>
    <row r="30" spans="1:19" s="897" customFormat="1" ht="12.75">
      <c r="A30" s="476" t="s">
        <v>1233</v>
      </c>
      <c r="B30" s="896">
        <v>1.6</v>
      </c>
      <c r="C30" s="896">
        <v>65.6</v>
      </c>
      <c r="D30" s="896">
        <v>0.7</v>
      </c>
      <c r="E30" s="896">
        <v>31.2</v>
      </c>
      <c r="F30" s="896">
        <v>4663.7</v>
      </c>
      <c r="G30" s="896">
        <v>0.3</v>
      </c>
      <c r="H30" s="896">
        <v>5</v>
      </c>
      <c r="I30" s="896">
        <v>1515.2</v>
      </c>
      <c r="J30" s="896">
        <v>0</v>
      </c>
      <c r="K30" s="896">
        <v>0</v>
      </c>
      <c r="L30" s="896">
        <v>0</v>
      </c>
      <c r="M30" s="896">
        <v>0.6</v>
      </c>
      <c r="N30" s="896">
        <v>29.4</v>
      </c>
      <c r="O30" s="896">
        <v>4818.3</v>
      </c>
      <c r="P30" s="896">
        <v>0</v>
      </c>
      <c r="Q30" s="896">
        <v>0</v>
      </c>
      <c r="R30" s="896">
        <v>0</v>
      </c>
      <c r="S30" s="257" t="s">
        <v>1428</v>
      </c>
    </row>
    <row r="31" spans="1:19" s="897" customFormat="1" ht="12.75">
      <c r="A31" s="476" t="s">
        <v>1234</v>
      </c>
      <c r="B31" s="896">
        <v>13</v>
      </c>
      <c r="C31" s="896">
        <v>281.9</v>
      </c>
      <c r="D31" s="896">
        <v>1.6</v>
      </c>
      <c r="E31" s="896">
        <v>143.8</v>
      </c>
      <c r="F31" s="896">
        <v>9103.8</v>
      </c>
      <c r="G31" s="896">
        <v>0</v>
      </c>
      <c r="H31" s="896">
        <v>0</v>
      </c>
      <c r="I31" s="896">
        <v>0</v>
      </c>
      <c r="J31" s="896">
        <v>0</v>
      </c>
      <c r="K31" s="896">
        <v>0</v>
      </c>
      <c r="L31" s="896">
        <v>0</v>
      </c>
      <c r="M31" s="896">
        <v>11.4</v>
      </c>
      <c r="N31" s="896">
        <v>138.1</v>
      </c>
      <c r="O31" s="896">
        <v>1212.1</v>
      </c>
      <c r="P31" s="896">
        <v>0</v>
      </c>
      <c r="Q31" s="896">
        <v>0</v>
      </c>
      <c r="R31" s="896">
        <v>0</v>
      </c>
      <c r="S31" s="257" t="s">
        <v>1429</v>
      </c>
    </row>
    <row r="32" spans="1:19" s="897" customFormat="1" ht="12.75">
      <c r="A32" s="476" t="s">
        <v>1235</v>
      </c>
      <c r="B32" s="896">
        <v>0</v>
      </c>
      <c r="C32" s="896">
        <v>0</v>
      </c>
      <c r="D32" s="896">
        <v>0</v>
      </c>
      <c r="E32" s="896">
        <v>0</v>
      </c>
      <c r="F32" s="896">
        <v>0</v>
      </c>
      <c r="G32" s="896">
        <v>0</v>
      </c>
      <c r="H32" s="896">
        <v>0</v>
      </c>
      <c r="I32" s="896">
        <v>0</v>
      </c>
      <c r="J32" s="896">
        <v>0</v>
      </c>
      <c r="K32" s="896">
        <v>0</v>
      </c>
      <c r="L32" s="896">
        <v>0</v>
      </c>
      <c r="M32" s="896">
        <v>0</v>
      </c>
      <c r="N32" s="896">
        <v>0</v>
      </c>
      <c r="O32" s="896">
        <v>0</v>
      </c>
      <c r="P32" s="896">
        <v>0</v>
      </c>
      <c r="Q32" s="896">
        <v>0</v>
      </c>
      <c r="R32" s="896">
        <v>0</v>
      </c>
      <c r="S32" s="257" t="s">
        <v>1430</v>
      </c>
    </row>
    <row r="33" spans="1:19" s="897" customFormat="1" ht="12.75">
      <c r="A33" s="734" t="s">
        <v>1236</v>
      </c>
      <c r="B33" s="899">
        <v>0</v>
      </c>
      <c r="C33" s="900">
        <v>0</v>
      </c>
      <c r="D33" s="900">
        <v>0</v>
      </c>
      <c r="E33" s="900">
        <v>0</v>
      </c>
      <c r="F33" s="900">
        <v>0</v>
      </c>
      <c r="G33" s="900">
        <v>0</v>
      </c>
      <c r="H33" s="900">
        <v>0</v>
      </c>
      <c r="I33" s="900">
        <v>0</v>
      </c>
      <c r="J33" s="900">
        <v>0</v>
      </c>
      <c r="K33" s="900">
        <v>0</v>
      </c>
      <c r="L33" s="900">
        <v>0</v>
      </c>
      <c r="M33" s="900">
        <v>0</v>
      </c>
      <c r="N33" s="900">
        <v>0</v>
      </c>
      <c r="O33" s="900">
        <v>0</v>
      </c>
      <c r="P33" s="900">
        <v>0</v>
      </c>
      <c r="Q33" s="900">
        <v>0</v>
      </c>
      <c r="R33" s="901">
        <v>0</v>
      </c>
      <c r="S33" s="307" t="s">
        <v>1431</v>
      </c>
    </row>
    <row r="34" spans="1:16" s="57" customFormat="1" ht="19.5" customHeight="1">
      <c r="A34" s="1213" t="s">
        <v>1237</v>
      </c>
      <c r="B34" s="1213"/>
      <c r="C34" s="1213"/>
      <c r="D34" s="1213"/>
      <c r="I34" s="201"/>
      <c r="J34" s="201"/>
      <c r="N34" s="234"/>
      <c r="P34" s="349" t="s">
        <v>1238</v>
      </c>
    </row>
  </sheetData>
  <sheetProtection/>
  <mergeCells count="8">
    <mergeCell ref="A1:S1"/>
    <mergeCell ref="P4:R4"/>
    <mergeCell ref="A34:D34"/>
    <mergeCell ref="B4:C4"/>
    <mergeCell ref="D4:F4"/>
    <mergeCell ref="G4:I4"/>
    <mergeCell ref="J4:L4"/>
    <mergeCell ref="M4:O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V34"/>
  <sheetViews>
    <sheetView zoomScalePageLayoutView="0" workbookViewId="0" topLeftCell="A1">
      <selection activeCell="E24" sqref="E24"/>
    </sheetView>
  </sheetViews>
  <sheetFormatPr defaultColWidth="8.88671875" defaultRowHeight="13.5"/>
  <cols>
    <col min="1" max="1" width="8.88671875" style="903" customWidth="1"/>
    <col min="2" max="2" width="8.99609375" style="903" bestFit="1" customWidth="1"/>
    <col min="3" max="3" width="10.4453125" style="903" bestFit="1" customWidth="1"/>
    <col min="4" max="5" width="8.99609375" style="903" bestFit="1" customWidth="1"/>
    <col min="6" max="6" width="9.4453125" style="903" bestFit="1" customWidth="1"/>
    <col min="7" max="7" width="8.99609375" style="903" bestFit="1" customWidth="1"/>
    <col min="8" max="9" width="9.4453125" style="903" bestFit="1" customWidth="1"/>
    <col min="10" max="10" width="8.99609375" style="903" bestFit="1" customWidth="1"/>
    <col min="11" max="11" width="10.4453125" style="903" bestFit="1" customWidth="1"/>
    <col min="12" max="12" width="9.4453125" style="903" bestFit="1" customWidth="1"/>
    <col min="13" max="13" width="8.99609375" style="903" bestFit="1" customWidth="1"/>
    <col min="14" max="14" width="9.4453125" style="903" bestFit="1" customWidth="1"/>
    <col min="15" max="15" width="10.4453125" style="903" bestFit="1" customWidth="1"/>
    <col min="16" max="21" width="8.88671875" style="903" customWidth="1"/>
    <col min="22" max="22" width="14.21484375" style="903" customWidth="1"/>
    <col min="23" max="16384" width="8.88671875" style="903" customWidth="1"/>
  </cols>
  <sheetData>
    <row r="1" spans="1:21" ht="23.25">
      <c r="A1" s="1232" t="s">
        <v>487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  <c r="T1" s="1232"/>
      <c r="U1" s="1232"/>
    </row>
    <row r="2" spans="1:22" ht="13.5">
      <c r="A2" s="909" t="s">
        <v>490</v>
      </c>
      <c r="B2" s="435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280"/>
      <c r="U2" s="250"/>
      <c r="V2" s="377" t="s">
        <v>115</v>
      </c>
    </row>
    <row r="3" spans="1:22" s="250" customFormat="1" ht="24.75" customHeight="1">
      <c r="A3" s="411"/>
      <c r="B3" s="1209" t="s">
        <v>845</v>
      </c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1236"/>
      <c r="T3" s="1236"/>
      <c r="U3" s="1210"/>
      <c r="V3" s="394"/>
    </row>
    <row r="4" spans="1:22" s="250" customFormat="1" ht="24.75" customHeight="1">
      <c r="A4" s="418" t="s">
        <v>846</v>
      </c>
      <c r="B4" s="1261"/>
      <c r="C4" s="1262"/>
      <c r="D4" s="1257" t="s">
        <v>847</v>
      </c>
      <c r="E4" s="1258"/>
      <c r="F4" s="1259"/>
      <c r="G4" s="1257" t="s">
        <v>848</v>
      </c>
      <c r="H4" s="1258"/>
      <c r="I4" s="1259"/>
      <c r="J4" s="1257" t="s">
        <v>849</v>
      </c>
      <c r="K4" s="1258"/>
      <c r="L4" s="1259"/>
      <c r="M4" s="1260" t="s">
        <v>850</v>
      </c>
      <c r="N4" s="1258"/>
      <c r="O4" s="1259"/>
      <c r="P4" s="1260" t="s">
        <v>851</v>
      </c>
      <c r="Q4" s="1258"/>
      <c r="R4" s="1259"/>
      <c r="S4" s="1260" t="s">
        <v>837</v>
      </c>
      <c r="T4" s="1258"/>
      <c r="U4" s="1258"/>
      <c r="V4" s="257" t="s">
        <v>19</v>
      </c>
    </row>
    <row r="5" spans="1:22" s="250" customFormat="1" ht="24.75" customHeight="1">
      <c r="A5" s="418"/>
      <c r="B5" s="406" t="s">
        <v>788</v>
      </c>
      <c r="C5" s="418" t="s">
        <v>838</v>
      </c>
      <c r="D5" s="406" t="s">
        <v>788</v>
      </c>
      <c r="E5" s="418" t="s">
        <v>838</v>
      </c>
      <c r="F5" s="284" t="s">
        <v>459</v>
      </c>
      <c r="G5" s="406" t="s">
        <v>788</v>
      </c>
      <c r="H5" s="418" t="s">
        <v>838</v>
      </c>
      <c r="I5" s="284" t="s">
        <v>459</v>
      </c>
      <c r="J5" s="406" t="s">
        <v>788</v>
      </c>
      <c r="K5" s="418" t="s">
        <v>838</v>
      </c>
      <c r="L5" s="284" t="s">
        <v>459</v>
      </c>
      <c r="M5" s="406" t="s">
        <v>788</v>
      </c>
      <c r="N5" s="418" t="s">
        <v>838</v>
      </c>
      <c r="O5" s="284" t="s">
        <v>459</v>
      </c>
      <c r="P5" s="406" t="s">
        <v>788</v>
      </c>
      <c r="Q5" s="418" t="s">
        <v>838</v>
      </c>
      <c r="R5" s="284" t="s">
        <v>459</v>
      </c>
      <c r="S5" s="406" t="s">
        <v>788</v>
      </c>
      <c r="T5" s="418" t="s">
        <v>838</v>
      </c>
      <c r="U5" s="283" t="s">
        <v>459</v>
      </c>
      <c r="V5" s="257"/>
    </row>
    <row r="6" spans="1:22" s="250" customFormat="1" ht="24.75" customHeight="1">
      <c r="A6" s="306"/>
      <c r="B6" s="379" t="s">
        <v>71</v>
      </c>
      <c r="C6" s="379" t="s">
        <v>459</v>
      </c>
      <c r="D6" s="379" t="s">
        <v>71</v>
      </c>
      <c r="E6" s="379"/>
      <c r="F6" s="430" t="s">
        <v>181</v>
      </c>
      <c r="G6" s="379" t="s">
        <v>71</v>
      </c>
      <c r="H6" s="379"/>
      <c r="I6" s="430" t="s">
        <v>181</v>
      </c>
      <c r="J6" s="379" t="s">
        <v>71</v>
      </c>
      <c r="K6" s="379"/>
      <c r="L6" s="430" t="s">
        <v>181</v>
      </c>
      <c r="M6" s="379" t="s">
        <v>71</v>
      </c>
      <c r="N6" s="379"/>
      <c r="O6" s="430" t="s">
        <v>181</v>
      </c>
      <c r="P6" s="379" t="s">
        <v>71</v>
      </c>
      <c r="Q6" s="379"/>
      <c r="R6" s="430" t="s">
        <v>181</v>
      </c>
      <c r="S6" s="379" t="s">
        <v>71</v>
      </c>
      <c r="T6" s="379"/>
      <c r="U6" s="429" t="s">
        <v>181</v>
      </c>
      <c r="V6" s="307"/>
    </row>
    <row r="7" spans="1:22" s="290" customFormat="1" ht="22.5" customHeight="1">
      <c r="A7" s="304" t="s">
        <v>1404</v>
      </c>
      <c r="B7" s="892">
        <v>2445.3</v>
      </c>
      <c r="C7" s="892">
        <v>76361.6</v>
      </c>
      <c r="D7" s="892">
        <v>19.900000000000002</v>
      </c>
      <c r="E7" s="892">
        <v>138.7</v>
      </c>
      <c r="F7" s="892">
        <f>SUM(F8:F33)</f>
        <v>3863.3</v>
      </c>
      <c r="G7" s="892">
        <v>694.4000000000001</v>
      </c>
      <c r="H7" s="892">
        <v>17487.4</v>
      </c>
      <c r="I7" s="892">
        <f>SUM(I8:I33)</f>
        <v>21756.600000000002</v>
      </c>
      <c r="J7" s="892">
        <v>774.3</v>
      </c>
      <c r="K7" s="892">
        <v>44902.3</v>
      </c>
      <c r="L7" s="892">
        <f>SUM(L8:L33)</f>
        <v>29112.100000000002</v>
      </c>
      <c r="M7" s="892">
        <v>956.7</v>
      </c>
      <c r="N7" s="890">
        <v>13833.2</v>
      </c>
      <c r="O7" s="904">
        <f>SUM(O8:O33)</f>
        <v>22576.6</v>
      </c>
      <c r="P7" s="904">
        <v>0</v>
      </c>
      <c r="Q7" s="904">
        <v>0</v>
      </c>
      <c r="R7" s="904">
        <v>0</v>
      </c>
      <c r="S7" s="904">
        <v>0</v>
      </c>
      <c r="T7" s="904">
        <v>0</v>
      </c>
      <c r="U7" s="905">
        <v>0</v>
      </c>
      <c r="V7" s="290" t="s">
        <v>1404</v>
      </c>
    </row>
    <row r="8" spans="1:22" ht="13.5">
      <c r="A8" s="476" t="s">
        <v>1211</v>
      </c>
      <c r="B8" s="906">
        <v>547.3</v>
      </c>
      <c r="C8" s="906">
        <v>17592.1</v>
      </c>
      <c r="D8" s="906">
        <v>8.3</v>
      </c>
      <c r="E8" s="906">
        <v>34.6</v>
      </c>
      <c r="F8" s="906">
        <v>696.2</v>
      </c>
      <c r="G8" s="906">
        <v>192</v>
      </c>
      <c r="H8" s="906">
        <v>5749</v>
      </c>
      <c r="I8" s="906">
        <v>2791</v>
      </c>
      <c r="J8" s="906">
        <v>158</v>
      </c>
      <c r="K8" s="906">
        <v>8406.5</v>
      </c>
      <c r="L8" s="906">
        <v>5320.6</v>
      </c>
      <c r="M8" s="906">
        <v>189</v>
      </c>
      <c r="N8" s="906">
        <v>3402</v>
      </c>
      <c r="O8" s="906">
        <v>1800</v>
      </c>
      <c r="P8" s="906">
        <v>0</v>
      </c>
      <c r="Q8" s="906">
        <v>0</v>
      </c>
      <c r="R8" s="906">
        <v>0</v>
      </c>
      <c r="S8" s="906">
        <v>0</v>
      </c>
      <c r="T8" s="906">
        <v>0</v>
      </c>
      <c r="U8" s="906">
        <v>0</v>
      </c>
      <c r="V8" s="257" t="s">
        <v>1378</v>
      </c>
    </row>
    <row r="9" spans="1:22" ht="13.5">
      <c r="A9" s="476" t="s">
        <v>1212</v>
      </c>
      <c r="B9" s="906">
        <v>361.7</v>
      </c>
      <c r="C9" s="906">
        <v>14135</v>
      </c>
      <c r="D9" s="906">
        <v>1.5</v>
      </c>
      <c r="E9" s="906">
        <v>16.5</v>
      </c>
      <c r="F9" s="906">
        <v>1100</v>
      </c>
      <c r="G9" s="906">
        <v>175.2</v>
      </c>
      <c r="H9" s="906">
        <v>3448.1</v>
      </c>
      <c r="I9" s="906">
        <v>2309.6</v>
      </c>
      <c r="J9" s="906">
        <v>185</v>
      </c>
      <c r="K9" s="906">
        <v>10670.4</v>
      </c>
      <c r="L9" s="906">
        <v>5767.8</v>
      </c>
      <c r="M9" s="906">
        <v>0</v>
      </c>
      <c r="N9" s="906">
        <v>0</v>
      </c>
      <c r="O9" s="906">
        <v>0</v>
      </c>
      <c r="P9" s="906">
        <v>0</v>
      </c>
      <c r="Q9" s="906">
        <v>0</v>
      </c>
      <c r="R9" s="906">
        <v>0</v>
      </c>
      <c r="S9" s="906">
        <v>0</v>
      </c>
      <c r="T9" s="906">
        <v>0</v>
      </c>
      <c r="U9" s="906">
        <v>0</v>
      </c>
      <c r="V9" s="257" t="s">
        <v>1379</v>
      </c>
    </row>
    <row r="10" spans="1:22" ht="13.5">
      <c r="A10" s="476" t="s">
        <v>1213</v>
      </c>
      <c r="B10" s="906">
        <v>479</v>
      </c>
      <c r="C10" s="906">
        <v>12989.300000000001</v>
      </c>
      <c r="D10" s="906">
        <v>10</v>
      </c>
      <c r="E10" s="906">
        <v>86</v>
      </c>
      <c r="F10" s="906">
        <v>859.6</v>
      </c>
      <c r="G10" s="906">
        <v>181</v>
      </c>
      <c r="H10" s="906">
        <v>5384.5</v>
      </c>
      <c r="I10" s="906">
        <v>3499.6</v>
      </c>
      <c r="J10" s="906">
        <v>78</v>
      </c>
      <c r="K10" s="906">
        <v>4601.2</v>
      </c>
      <c r="L10" s="906">
        <v>5899</v>
      </c>
      <c r="M10" s="906">
        <v>210</v>
      </c>
      <c r="N10" s="906">
        <v>2917.6</v>
      </c>
      <c r="O10" s="906">
        <v>1389.3</v>
      </c>
      <c r="P10" s="906">
        <v>0</v>
      </c>
      <c r="Q10" s="906">
        <v>0</v>
      </c>
      <c r="R10" s="906">
        <v>0</v>
      </c>
      <c r="S10" s="906">
        <v>0</v>
      </c>
      <c r="T10" s="906">
        <v>0</v>
      </c>
      <c r="U10" s="906">
        <v>0</v>
      </c>
      <c r="V10" s="257" t="s">
        <v>1380</v>
      </c>
    </row>
    <row r="11" spans="1:22" ht="13.5">
      <c r="A11" s="476" t="s">
        <v>1214</v>
      </c>
      <c r="B11" s="906">
        <v>110.3</v>
      </c>
      <c r="C11" s="906">
        <v>1980.6</v>
      </c>
      <c r="D11" s="906">
        <v>0</v>
      </c>
      <c r="E11" s="906">
        <v>0</v>
      </c>
      <c r="F11" s="906">
        <v>0</v>
      </c>
      <c r="G11" s="906">
        <v>2</v>
      </c>
      <c r="H11" s="906">
        <v>92.6</v>
      </c>
      <c r="I11" s="906">
        <v>4630</v>
      </c>
      <c r="J11" s="906">
        <v>8.3</v>
      </c>
      <c r="K11" s="906">
        <v>508</v>
      </c>
      <c r="L11" s="906">
        <v>6120</v>
      </c>
      <c r="M11" s="906">
        <v>100</v>
      </c>
      <c r="N11" s="906">
        <v>1380</v>
      </c>
      <c r="O11" s="906">
        <v>1380</v>
      </c>
      <c r="P11" s="906">
        <v>0</v>
      </c>
      <c r="Q11" s="906">
        <v>0</v>
      </c>
      <c r="R11" s="906">
        <v>0</v>
      </c>
      <c r="S11" s="906">
        <v>0</v>
      </c>
      <c r="T11" s="906">
        <v>0</v>
      </c>
      <c r="U11" s="906">
        <v>0</v>
      </c>
      <c r="V11" s="257" t="s">
        <v>1381</v>
      </c>
    </row>
    <row r="12" spans="1:22" ht="13.5">
      <c r="A12" s="476" t="s">
        <v>1215</v>
      </c>
      <c r="B12" s="906">
        <v>825</v>
      </c>
      <c r="C12" s="906">
        <v>27666.9</v>
      </c>
      <c r="D12" s="906">
        <v>0</v>
      </c>
      <c r="E12" s="906">
        <v>0</v>
      </c>
      <c r="F12" s="906">
        <v>0</v>
      </c>
      <c r="G12" s="906">
        <v>55</v>
      </c>
      <c r="H12" s="906">
        <v>1472.1</v>
      </c>
      <c r="I12" s="906">
        <v>3535.4</v>
      </c>
      <c r="J12" s="906">
        <v>345</v>
      </c>
      <c r="K12" s="906">
        <v>20716.2</v>
      </c>
      <c r="L12" s="906">
        <v>6004.7</v>
      </c>
      <c r="M12" s="906">
        <v>425</v>
      </c>
      <c r="N12" s="906">
        <v>5478.6</v>
      </c>
      <c r="O12" s="906">
        <v>1289.1</v>
      </c>
      <c r="P12" s="906">
        <v>0</v>
      </c>
      <c r="Q12" s="906">
        <v>0</v>
      </c>
      <c r="R12" s="906">
        <v>0</v>
      </c>
      <c r="S12" s="906">
        <v>0</v>
      </c>
      <c r="T12" s="906">
        <v>0</v>
      </c>
      <c r="U12" s="906">
        <v>0</v>
      </c>
      <c r="V12" s="257" t="s">
        <v>1382</v>
      </c>
    </row>
    <row r="13" spans="1:22" ht="13.5">
      <c r="A13" s="476" t="s">
        <v>1216</v>
      </c>
      <c r="B13" s="906">
        <v>0</v>
      </c>
      <c r="C13" s="906">
        <v>0</v>
      </c>
      <c r="D13" s="906">
        <v>0</v>
      </c>
      <c r="E13" s="906">
        <v>0</v>
      </c>
      <c r="F13" s="906">
        <v>0</v>
      </c>
      <c r="G13" s="906">
        <v>0</v>
      </c>
      <c r="H13" s="906">
        <v>0</v>
      </c>
      <c r="I13" s="906">
        <v>0</v>
      </c>
      <c r="J13" s="906">
        <v>0</v>
      </c>
      <c r="K13" s="906">
        <v>0</v>
      </c>
      <c r="L13" s="906">
        <v>0</v>
      </c>
      <c r="M13" s="906">
        <v>0</v>
      </c>
      <c r="N13" s="906">
        <v>0</v>
      </c>
      <c r="O13" s="906">
        <v>0</v>
      </c>
      <c r="P13" s="906">
        <v>0</v>
      </c>
      <c r="Q13" s="906">
        <v>0</v>
      </c>
      <c r="R13" s="906">
        <v>0</v>
      </c>
      <c r="S13" s="906">
        <v>0</v>
      </c>
      <c r="T13" s="906">
        <v>0</v>
      </c>
      <c r="U13" s="906">
        <v>0</v>
      </c>
      <c r="V13" s="257" t="s">
        <v>1383</v>
      </c>
    </row>
    <row r="14" spans="1:22" ht="13.5">
      <c r="A14" s="476" t="s">
        <v>1217</v>
      </c>
      <c r="B14" s="906">
        <v>120</v>
      </c>
      <c r="C14" s="906">
        <v>1870</v>
      </c>
      <c r="D14" s="906">
        <v>0</v>
      </c>
      <c r="E14" s="906">
        <v>0</v>
      </c>
      <c r="F14" s="906">
        <v>0</v>
      </c>
      <c r="G14" s="906">
        <v>88</v>
      </c>
      <c r="H14" s="906">
        <v>1320</v>
      </c>
      <c r="I14" s="906">
        <v>1500</v>
      </c>
      <c r="J14" s="906">
        <v>0</v>
      </c>
      <c r="K14" s="906">
        <v>0</v>
      </c>
      <c r="L14" s="906">
        <v>0</v>
      </c>
      <c r="M14" s="906">
        <v>32</v>
      </c>
      <c r="N14" s="906">
        <v>550</v>
      </c>
      <c r="O14" s="906">
        <v>1718.8</v>
      </c>
      <c r="P14" s="906">
        <v>0</v>
      </c>
      <c r="Q14" s="906">
        <v>0</v>
      </c>
      <c r="R14" s="906">
        <v>0</v>
      </c>
      <c r="S14" s="906">
        <v>0</v>
      </c>
      <c r="T14" s="906">
        <v>0</v>
      </c>
      <c r="U14" s="906">
        <v>0</v>
      </c>
      <c r="V14" s="257" t="s">
        <v>1384</v>
      </c>
    </row>
    <row r="15" spans="1:22" ht="13.5">
      <c r="A15" s="476" t="s">
        <v>1218</v>
      </c>
      <c r="B15" s="906">
        <v>0</v>
      </c>
      <c r="C15" s="906">
        <v>0</v>
      </c>
      <c r="D15" s="906">
        <v>0</v>
      </c>
      <c r="E15" s="906">
        <v>0</v>
      </c>
      <c r="F15" s="906">
        <v>0</v>
      </c>
      <c r="G15" s="906">
        <v>0</v>
      </c>
      <c r="H15" s="906">
        <v>0</v>
      </c>
      <c r="I15" s="906">
        <v>0</v>
      </c>
      <c r="J15" s="906">
        <v>0</v>
      </c>
      <c r="K15" s="906">
        <v>0</v>
      </c>
      <c r="L15" s="906">
        <v>0</v>
      </c>
      <c r="M15" s="906">
        <v>0</v>
      </c>
      <c r="N15" s="906">
        <v>0</v>
      </c>
      <c r="O15" s="906">
        <v>0</v>
      </c>
      <c r="P15" s="906">
        <v>0</v>
      </c>
      <c r="Q15" s="906">
        <v>0</v>
      </c>
      <c r="R15" s="906">
        <v>0</v>
      </c>
      <c r="S15" s="906">
        <v>0</v>
      </c>
      <c r="T15" s="906">
        <v>0</v>
      </c>
      <c r="U15" s="906">
        <v>0</v>
      </c>
      <c r="V15" s="257" t="s">
        <v>1385</v>
      </c>
    </row>
    <row r="16" spans="1:22" ht="13.5">
      <c r="A16" s="476" t="s">
        <v>1219</v>
      </c>
      <c r="B16" s="906">
        <v>0</v>
      </c>
      <c r="C16" s="906">
        <v>0</v>
      </c>
      <c r="D16" s="906">
        <v>0</v>
      </c>
      <c r="E16" s="906">
        <v>0</v>
      </c>
      <c r="F16" s="906">
        <v>0</v>
      </c>
      <c r="G16" s="906">
        <v>0</v>
      </c>
      <c r="H16" s="906">
        <v>0</v>
      </c>
      <c r="I16" s="906">
        <v>0</v>
      </c>
      <c r="J16" s="906">
        <v>0</v>
      </c>
      <c r="K16" s="906">
        <v>0</v>
      </c>
      <c r="L16" s="906">
        <v>0</v>
      </c>
      <c r="M16" s="906">
        <v>0</v>
      </c>
      <c r="N16" s="906">
        <v>0</v>
      </c>
      <c r="O16" s="906">
        <v>0</v>
      </c>
      <c r="P16" s="906">
        <v>0</v>
      </c>
      <c r="Q16" s="906">
        <v>0</v>
      </c>
      <c r="R16" s="906">
        <v>0</v>
      </c>
      <c r="S16" s="906">
        <v>0</v>
      </c>
      <c r="T16" s="906">
        <v>0</v>
      </c>
      <c r="U16" s="906">
        <v>0</v>
      </c>
      <c r="V16" s="257" t="s">
        <v>1386</v>
      </c>
    </row>
    <row r="17" spans="1:22" ht="13.5">
      <c r="A17" s="476" t="s">
        <v>1220</v>
      </c>
      <c r="B17" s="906">
        <v>0</v>
      </c>
      <c r="C17" s="906">
        <v>0</v>
      </c>
      <c r="D17" s="906">
        <v>0</v>
      </c>
      <c r="E17" s="906">
        <v>0</v>
      </c>
      <c r="F17" s="906">
        <v>0</v>
      </c>
      <c r="G17" s="906">
        <v>0</v>
      </c>
      <c r="H17" s="906">
        <v>0</v>
      </c>
      <c r="I17" s="906">
        <v>0</v>
      </c>
      <c r="J17" s="906">
        <v>0</v>
      </c>
      <c r="K17" s="906">
        <v>0</v>
      </c>
      <c r="L17" s="906">
        <v>0</v>
      </c>
      <c r="M17" s="906">
        <v>0</v>
      </c>
      <c r="N17" s="906">
        <v>0</v>
      </c>
      <c r="O17" s="906">
        <v>0</v>
      </c>
      <c r="P17" s="906">
        <v>0</v>
      </c>
      <c r="Q17" s="906">
        <v>0</v>
      </c>
      <c r="R17" s="906">
        <v>0</v>
      </c>
      <c r="S17" s="906">
        <v>0</v>
      </c>
      <c r="T17" s="906">
        <v>0</v>
      </c>
      <c r="U17" s="906">
        <v>0</v>
      </c>
      <c r="V17" s="257" t="s">
        <v>1387</v>
      </c>
    </row>
    <row r="18" spans="1:22" ht="13.5">
      <c r="A18" s="476" t="s">
        <v>1221</v>
      </c>
      <c r="B18" s="906">
        <v>0</v>
      </c>
      <c r="C18" s="906">
        <v>0</v>
      </c>
      <c r="D18" s="906">
        <v>0</v>
      </c>
      <c r="E18" s="906">
        <v>0</v>
      </c>
      <c r="F18" s="906">
        <v>0</v>
      </c>
      <c r="G18" s="906">
        <v>0</v>
      </c>
      <c r="H18" s="906">
        <v>0</v>
      </c>
      <c r="I18" s="906">
        <v>0</v>
      </c>
      <c r="J18" s="906">
        <v>0</v>
      </c>
      <c r="K18" s="906">
        <v>0</v>
      </c>
      <c r="L18" s="906">
        <v>0</v>
      </c>
      <c r="M18" s="906">
        <v>0</v>
      </c>
      <c r="N18" s="906">
        <v>0</v>
      </c>
      <c r="O18" s="906">
        <v>0</v>
      </c>
      <c r="P18" s="906">
        <v>0</v>
      </c>
      <c r="Q18" s="906">
        <v>0</v>
      </c>
      <c r="R18" s="906">
        <v>0</v>
      </c>
      <c r="S18" s="906">
        <v>0</v>
      </c>
      <c r="T18" s="906">
        <v>0</v>
      </c>
      <c r="U18" s="906">
        <v>0</v>
      </c>
      <c r="V18" s="257" t="s">
        <v>1388</v>
      </c>
    </row>
    <row r="19" spans="1:22" ht="13.5">
      <c r="A19" s="476" t="s">
        <v>1222</v>
      </c>
      <c r="B19" s="906">
        <v>0</v>
      </c>
      <c r="C19" s="906">
        <v>0</v>
      </c>
      <c r="D19" s="906">
        <v>0</v>
      </c>
      <c r="E19" s="906">
        <v>0</v>
      </c>
      <c r="F19" s="906">
        <v>0</v>
      </c>
      <c r="G19" s="906">
        <v>0</v>
      </c>
      <c r="H19" s="906">
        <v>0</v>
      </c>
      <c r="I19" s="906">
        <v>0</v>
      </c>
      <c r="J19" s="906">
        <v>0</v>
      </c>
      <c r="K19" s="906">
        <v>0</v>
      </c>
      <c r="L19" s="906">
        <v>0</v>
      </c>
      <c r="M19" s="906">
        <v>0</v>
      </c>
      <c r="N19" s="906">
        <v>0</v>
      </c>
      <c r="O19" s="906">
        <v>0</v>
      </c>
      <c r="P19" s="906">
        <v>0</v>
      </c>
      <c r="Q19" s="906">
        <v>0</v>
      </c>
      <c r="R19" s="906">
        <v>0</v>
      </c>
      <c r="S19" s="906">
        <v>0</v>
      </c>
      <c r="T19" s="906">
        <v>0</v>
      </c>
      <c r="U19" s="906">
        <v>0</v>
      </c>
      <c r="V19" s="257" t="s">
        <v>1389</v>
      </c>
    </row>
    <row r="20" spans="1:22" ht="13.5">
      <c r="A20" s="476" t="s">
        <v>1223</v>
      </c>
      <c r="B20" s="906">
        <v>0</v>
      </c>
      <c r="C20" s="906">
        <v>0</v>
      </c>
      <c r="D20" s="906">
        <v>0</v>
      </c>
      <c r="E20" s="906">
        <v>0</v>
      </c>
      <c r="F20" s="906">
        <v>0</v>
      </c>
      <c r="G20" s="906">
        <v>0</v>
      </c>
      <c r="H20" s="906">
        <v>0</v>
      </c>
      <c r="I20" s="906">
        <v>0</v>
      </c>
      <c r="J20" s="906">
        <v>0</v>
      </c>
      <c r="K20" s="906">
        <v>0</v>
      </c>
      <c r="L20" s="906">
        <v>0</v>
      </c>
      <c r="M20" s="906">
        <v>0</v>
      </c>
      <c r="N20" s="906">
        <v>0</v>
      </c>
      <c r="O20" s="906">
        <v>0</v>
      </c>
      <c r="P20" s="906">
        <v>0</v>
      </c>
      <c r="Q20" s="906">
        <v>0</v>
      </c>
      <c r="R20" s="906">
        <v>0</v>
      </c>
      <c r="S20" s="906">
        <v>0</v>
      </c>
      <c r="T20" s="906">
        <v>0</v>
      </c>
      <c r="U20" s="906">
        <v>0</v>
      </c>
      <c r="V20" s="257" t="s">
        <v>1390</v>
      </c>
    </row>
    <row r="21" spans="1:22" ht="13.5">
      <c r="A21" s="476" t="s">
        <v>1224</v>
      </c>
      <c r="B21" s="906">
        <v>0</v>
      </c>
      <c r="C21" s="906">
        <v>0</v>
      </c>
      <c r="D21" s="906">
        <v>0</v>
      </c>
      <c r="E21" s="906">
        <v>0</v>
      </c>
      <c r="F21" s="906">
        <v>0</v>
      </c>
      <c r="G21" s="906">
        <v>0</v>
      </c>
      <c r="H21" s="906">
        <v>0</v>
      </c>
      <c r="I21" s="906">
        <v>0</v>
      </c>
      <c r="J21" s="906">
        <v>0</v>
      </c>
      <c r="K21" s="906">
        <v>0</v>
      </c>
      <c r="L21" s="906">
        <v>0</v>
      </c>
      <c r="M21" s="906">
        <v>0</v>
      </c>
      <c r="N21" s="906">
        <v>0</v>
      </c>
      <c r="O21" s="906">
        <v>0</v>
      </c>
      <c r="P21" s="906">
        <v>0</v>
      </c>
      <c r="Q21" s="906">
        <v>0</v>
      </c>
      <c r="R21" s="906">
        <v>0</v>
      </c>
      <c r="S21" s="906">
        <v>0</v>
      </c>
      <c r="T21" s="906">
        <v>0</v>
      </c>
      <c r="U21" s="906">
        <v>0</v>
      </c>
      <c r="V21" s="257" t="s">
        <v>1391</v>
      </c>
    </row>
    <row r="22" spans="1:22" ht="13.5">
      <c r="A22" s="476" t="s">
        <v>1225</v>
      </c>
      <c r="B22" s="906">
        <v>0</v>
      </c>
      <c r="C22" s="906">
        <v>0</v>
      </c>
      <c r="D22" s="906">
        <v>0</v>
      </c>
      <c r="E22" s="906">
        <v>0</v>
      </c>
      <c r="F22" s="906">
        <v>0</v>
      </c>
      <c r="G22" s="906">
        <v>0</v>
      </c>
      <c r="H22" s="906">
        <v>0</v>
      </c>
      <c r="I22" s="906">
        <v>0</v>
      </c>
      <c r="J22" s="906">
        <v>0</v>
      </c>
      <c r="K22" s="906">
        <v>0</v>
      </c>
      <c r="L22" s="906">
        <v>0</v>
      </c>
      <c r="M22" s="906">
        <v>0</v>
      </c>
      <c r="N22" s="906">
        <v>0</v>
      </c>
      <c r="O22" s="906">
        <v>0</v>
      </c>
      <c r="P22" s="906">
        <v>0</v>
      </c>
      <c r="Q22" s="906">
        <v>0</v>
      </c>
      <c r="R22" s="906">
        <v>0</v>
      </c>
      <c r="S22" s="906">
        <v>0</v>
      </c>
      <c r="T22" s="906">
        <v>0</v>
      </c>
      <c r="U22" s="906">
        <v>0</v>
      </c>
      <c r="V22" s="257" t="s">
        <v>1392</v>
      </c>
    </row>
    <row r="23" spans="1:22" ht="13.5">
      <c r="A23" s="476" t="s">
        <v>1226</v>
      </c>
      <c r="B23" s="906">
        <v>0</v>
      </c>
      <c r="C23" s="906">
        <v>0</v>
      </c>
      <c r="D23" s="906">
        <v>0</v>
      </c>
      <c r="E23" s="906">
        <v>0</v>
      </c>
      <c r="F23" s="906">
        <v>0</v>
      </c>
      <c r="G23" s="906">
        <v>0</v>
      </c>
      <c r="H23" s="906">
        <v>0</v>
      </c>
      <c r="I23" s="906">
        <v>0</v>
      </c>
      <c r="J23" s="906">
        <v>0</v>
      </c>
      <c r="K23" s="906">
        <v>0</v>
      </c>
      <c r="L23" s="906">
        <v>0</v>
      </c>
      <c r="M23" s="906">
        <v>0</v>
      </c>
      <c r="N23" s="906">
        <v>0</v>
      </c>
      <c r="O23" s="906">
        <v>0</v>
      </c>
      <c r="P23" s="906">
        <v>0</v>
      </c>
      <c r="Q23" s="906">
        <v>0</v>
      </c>
      <c r="R23" s="906">
        <v>0</v>
      </c>
      <c r="S23" s="906">
        <v>0</v>
      </c>
      <c r="T23" s="906">
        <v>0</v>
      </c>
      <c r="U23" s="906">
        <v>0</v>
      </c>
      <c r="V23" s="257" t="s">
        <v>1393</v>
      </c>
    </row>
    <row r="24" spans="1:22" ht="13.5">
      <c r="A24" s="476" t="s">
        <v>1227</v>
      </c>
      <c r="B24" s="906">
        <v>0</v>
      </c>
      <c r="C24" s="906">
        <v>0</v>
      </c>
      <c r="D24" s="906">
        <v>0</v>
      </c>
      <c r="E24" s="906">
        <v>0</v>
      </c>
      <c r="F24" s="906">
        <v>0</v>
      </c>
      <c r="G24" s="906">
        <v>0</v>
      </c>
      <c r="H24" s="906">
        <v>0</v>
      </c>
      <c r="I24" s="906">
        <v>0</v>
      </c>
      <c r="J24" s="906">
        <v>0</v>
      </c>
      <c r="K24" s="906">
        <v>0</v>
      </c>
      <c r="L24" s="906">
        <v>0</v>
      </c>
      <c r="M24" s="906">
        <v>0</v>
      </c>
      <c r="N24" s="906">
        <v>0</v>
      </c>
      <c r="O24" s="906">
        <v>0</v>
      </c>
      <c r="P24" s="906">
        <v>0</v>
      </c>
      <c r="Q24" s="906">
        <v>0</v>
      </c>
      <c r="R24" s="906">
        <v>0</v>
      </c>
      <c r="S24" s="906">
        <v>0</v>
      </c>
      <c r="T24" s="906">
        <v>0</v>
      </c>
      <c r="U24" s="906">
        <v>0</v>
      </c>
      <c r="V24" s="257" t="s">
        <v>1394</v>
      </c>
    </row>
    <row r="25" spans="1:22" ht="13.5">
      <c r="A25" s="476" t="s">
        <v>1228</v>
      </c>
      <c r="B25" s="906">
        <v>0</v>
      </c>
      <c r="C25" s="906">
        <v>0</v>
      </c>
      <c r="D25" s="906">
        <v>0</v>
      </c>
      <c r="E25" s="906">
        <v>0</v>
      </c>
      <c r="F25" s="906">
        <v>0</v>
      </c>
      <c r="G25" s="906">
        <v>0</v>
      </c>
      <c r="H25" s="906">
        <v>0</v>
      </c>
      <c r="I25" s="906">
        <v>0</v>
      </c>
      <c r="J25" s="906">
        <v>0</v>
      </c>
      <c r="K25" s="906">
        <v>0</v>
      </c>
      <c r="L25" s="906">
        <v>0</v>
      </c>
      <c r="M25" s="906">
        <v>0</v>
      </c>
      <c r="N25" s="906">
        <v>0</v>
      </c>
      <c r="O25" s="906">
        <v>0</v>
      </c>
      <c r="P25" s="906">
        <v>0</v>
      </c>
      <c r="Q25" s="906">
        <v>0</v>
      </c>
      <c r="R25" s="906">
        <v>0</v>
      </c>
      <c r="S25" s="906">
        <v>0</v>
      </c>
      <c r="T25" s="906">
        <v>0</v>
      </c>
      <c r="U25" s="906">
        <v>0</v>
      </c>
      <c r="V25" s="257" t="s">
        <v>1395</v>
      </c>
    </row>
    <row r="26" spans="1:22" ht="13.5">
      <c r="A26" s="476" t="s">
        <v>1229</v>
      </c>
      <c r="B26" s="906">
        <v>0</v>
      </c>
      <c r="C26" s="906">
        <v>0</v>
      </c>
      <c r="D26" s="906">
        <v>0</v>
      </c>
      <c r="E26" s="906">
        <v>0</v>
      </c>
      <c r="F26" s="906">
        <v>0</v>
      </c>
      <c r="G26" s="906">
        <v>0</v>
      </c>
      <c r="H26" s="906">
        <v>0</v>
      </c>
      <c r="I26" s="906">
        <v>0</v>
      </c>
      <c r="J26" s="906">
        <v>0</v>
      </c>
      <c r="K26" s="906">
        <v>0</v>
      </c>
      <c r="L26" s="906">
        <v>0</v>
      </c>
      <c r="M26" s="906">
        <v>0</v>
      </c>
      <c r="N26" s="906">
        <v>0</v>
      </c>
      <c r="O26" s="906">
        <v>0</v>
      </c>
      <c r="P26" s="906">
        <v>0</v>
      </c>
      <c r="Q26" s="906">
        <v>0</v>
      </c>
      <c r="R26" s="906">
        <v>0</v>
      </c>
      <c r="S26" s="906">
        <v>0</v>
      </c>
      <c r="T26" s="906">
        <v>0</v>
      </c>
      <c r="U26" s="906">
        <v>0</v>
      </c>
      <c r="V26" s="257" t="s">
        <v>1396</v>
      </c>
    </row>
    <row r="27" spans="1:22" ht="13.5">
      <c r="A27" s="476" t="s">
        <v>1230</v>
      </c>
      <c r="B27" s="906">
        <v>0</v>
      </c>
      <c r="C27" s="906">
        <v>0</v>
      </c>
      <c r="D27" s="906">
        <v>0</v>
      </c>
      <c r="E27" s="906">
        <v>0</v>
      </c>
      <c r="F27" s="906">
        <v>0</v>
      </c>
      <c r="G27" s="906">
        <v>0</v>
      </c>
      <c r="H27" s="906">
        <v>0</v>
      </c>
      <c r="I27" s="906">
        <v>0</v>
      </c>
      <c r="J27" s="906">
        <v>0</v>
      </c>
      <c r="K27" s="906">
        <v>0</v>
      </c>
      <c r="L27" s="906">
        <v>0</v>
      </c>
      <c r="M27" s="906">
        <v>0</v>
      </c>
      <c r="N27" s="906">
        <v>0</v>
      </c>
      <c r="O27" s="906">
        <v>0</v>
      </c>
      <c r="P27" s="906">
        <v>0</v>
      </c>
      <c r="Q27" s="906">
        <v>0</v>
      </c>
      <c r="R27" s="906">
        <v>0</v>
      </c>
      <c r="S27" s="906">
        <v>0</v>
      </c>
      <c r="T27" s="906">
        <v>0</v>
      </c>
      <c r="U27" s="906">
        <v>0</v>
      </c>
      <c r="V27" s="257" t="s">
        <v>1397</v>
      </c>
    </row>
    <row r="28" spans="1:22" ht="13.5">
      <c r="A28" s="476" t="s">
        <v>1231</v>
      </c>
      <c r="B28" s="906">
        <v>0</v>
      </c>
      <c r="C28" s="906">
        <v>0</v>
      </c>
      <c r="D28" s="906">
        <v>0</v>
      </c>
      <c r="E28" s="906">
        <v>0</v>
      </c>
      <c r="F28" s="906">
        <v>0</v>
      </c>
      <c r="G28" s="906">
        <v>0</v>
      </c>
      <c r="H28" s="906">
        <v>0</v>
      </c>
      <c r="I28" s="906">
        <v>0</v>
      </c>
      <c r="J28" s="906">
        <v>0</v>
      </c>
      <c r="K28" s="906">
        <v>0</v>
      </c>
      <c r="L28" s="906">
        <v>0</v>
      </c>
      <c r="M28" s="906">
        <v>0</v>
      </c>
      <c r="N28" s="906">
        <v>0</v>
      </c>
      <c r="O28" s="906">
        <v>0</v>
      </c>
      <c r="P28" s="906">
        <v>0</v>
      </c>
      <c r="Q28" s="906">
        <v>0</v>
      </c>
      <c r="R28" s="906">
        <v>0</v>
      </c>
      <c r="S28" s="906">
        <v>0</v>
      </c>
      <c r="T28" s="906">
        <v>0</v>
      </c>
      <c r="U28" s="906">
        <v>0</v>
      </c>
      <c r="V28" s="257" t="s">
        <v>1398</v>
      </c>
    </row>
    <row r="29" spans="1:22" ht="13.5">
      <c r="A29" s="476" t="s">
        <v>1232</v>
      </c>
      <c r="B29" s="906">
        <v>0</v>
      </c>
      <c r="C29" s="906">
        <v>0</v>
      </c>
      <c r="D29" s="906">
        <v>0</v>
      </c>
      <c r="E29" s="906">
        <v>0</v>
      </c>
      <c r="F29" s="906">
        <v>0</v>
      </c>
      <c r="G29" s="906">
        <v>0</v>
      </c>
      <c r="H29" s="906">
        <v>0</v>
      </c>
      <c r="I29" s="906">
        <v>0</v>
      </c>
      <c r="J29" s="906">
        <v>0</v>
      </c>
      <c r="K29" s="906">
        <v>0</v>
      </c>
      <c r="L29" s="906">
        <v>0</v>
      </c>
      <c r="M29" s="906">
        <v>0</v>
      </c>
      <c r="N29" s="906">
        <v>0</v>
      </c>
      <c r="O29" s="906">
        <v>0</v>
      </c>
      <c r="P29" s="906">
        <v>0</v>
      </c>
      <c r="Q29" s="906">
        <v>0</v>
      </c>
      <c r="R29" s="906">
        <v>0</v>
      </c>
      <c r="S29" s="906">
        <v>0</v>
      </c>
      <c r="T29" s="906">
        <v>0</v>
      </c>
      <c r="U29" s="906">
        <v>0</v>
      </c>
      <c r="V29" s="257" t="s">
        <v>1399</v>
      </c>
    </row>
    <row r="30" spans="1:22" ht="13.5">
      <c r="A30" s="476" t="s">
        <v>1233</v>
      </c>
      <c r="B30" s="906">
        <v>0.6</v>
      </c>
      <c r="C30" s="906">
        <v>5.5</v>
      </c>
      <c r="D30" s="906">
        <v>0</v>
      </c>
      <c r="E30" s="906">
        <v>0</v>
      </c>
      <c r="F30" s="906">
        <v>0</v>
      </c>
      <c r="G30" s="906">
        <v>0.6</v>
      </c>
      <c r="H30" s="906">
        <v>5.5</v>
      </c>
      <c r="I30" s="906">
        <v>980.4</v>
      </c>
      <c r="J30" s="906">
        <v>0</v>
      </c>
      <c r="K30" s="906">
        <v>0</v>
      </c>
      <c r="L30" s="906">
        <v>0</v>
      </c>
      <c r="M30" s="906">
        <v>0</v>
      </c>
      <c r="N30" s="906">
        <v>0</v>
      </c>
      <c r="O30" s="906">
        <v>0</v>
      </c>
      <c r="P30" s="906">
        <v>0</v>
      </c>
      <c r="Q30" s="906">
        <v>0</v>
      </c>
      <c r="R30" s="906">
        <v>0</v>
      </c>
      <c r="S30" s="906">
        <v>0</v>
      </c>
      <c r="T30" s="906">
        <v>0</v>
      </c>
      <c r="U30" s="906">
        <v>0</v>
      </c>
      <c r="V30" s="257" t="s">
        <v>1400</v>
      </c>
    </row>
    <row r="31" spans="1:22" ht="13.5">
      <c r="A31" s="476" t="s">
        <v>1234</v>
      </c>
      <c r="B31" s="906">
        <v>0.7</v>
      </c>
      <c r="C31" s="906">
        <v>17.2</v>
      </c>
      <c r="D31" s="906">
        <v>0.1</v>
      </c>
      <c r="E31" s="906">
        <v>1.6</v>
      </c>
      <c r="F31" s="906">
        <v>1207.5</v>
      </c>
      <c r="G31" s="906">
        <v>0.6</v>
      </c>
      <c r="H31" s="906">
        <v>15.6</v>
      </c>
      <c r="I31" s="906">
        <v>2510.6</v>
      </c>
      <c r="J31" s="906">
        <v>0</v>
      </c>
      <c r="K31" s="906">
        <v>0</v>
      </c>
      <c r="L31" s="906">
        <v>0</v>
      </c>
      <c r="M31" s="906">
        <v>0</v>
      </c>
      <c r="N31" s="906">
        <v>0</v>
      </c>
      <c r="O31" s="906">
        <v>0</v>
      </c>
      <c r="P31" s="906">
        <v>0</v>
      </c>
      <c r="Q31" s="906">
        <v>0</v>
      </c>
      <c r="R31" s="906">
        <v>0</v>
      </c>
      <c r="S31" s="906">
        <v>0</v>
      </c>
      <c r="T31" s="906">
        <v>0</v>
      </c>
      <c r="U31" s="906">
        <v>0</v>
      </c>
      <c r="V31" s="257" t="s">
        <v>1401</v>
      </c>
    </row>
    <row r="32" spans="1:22" ht="13.5">
      <c r="A32" s="476" t="s">
        <v>1235</v>
      </c>
      <c r="B32" s="906">
        <v>0.7</v>
      </c>
      <c r="C32" s="906">
        <v>105</v>
      </c>
      <c r="D32" s="906">
        <v>0</v>
      </c>
      <c r="E32" s="906">
        <v>0</v>
      </c>
      <c r="F32" s="906">
        <v>0</v>
      </c>
      <c r="G32" s="906">
        <v>0</v>
      </c>
      <c r="H32" s="906">
        <v>0</v>
      </c>
      <c r="I32" s="906">
        <v>0</v>
      </c>
      <c r="J32" s="906">
        <v>0</v>
      </c>
      <c r="K32" s="906">
        <v>0</v>
      </c>
      <c r="L32" s="906">
        <v>0</v>
      </c>
      <c r="M32" s="906">
        <v>0.7</v>
      </c>
      <c r="N32" s="906">
        <v>105</v>
      </c>
      <c r="O32" s="906">
        <v>14999.4</v>
      </c>
      <c r="P32" s="906">
        <v>0</v>
      </c>
      <c r="Q32" s="906">
        <v>0</v>
      </c>
      <c r="R32" s="906">
        <v>0</v>
      </c>
      <c r="S32" s="906">
        <v>0</v>
      </c>
      <c r="T32" s="906">
        <v>0</v>
      </c>
      <c r="U32" s="906">
        <v>0</v>
      </c>
      <c r="V32" s="257" t="s">
        <v>1402</v>
      </c>
    </row>
    <row r="33" spans="1:22" ht="13.5">
      <c r="A33" s="734" t="s">
        <v>1236</v>
      </c>
      <c r="B33" s="907">
        <v>0</v>
      </c>
      <c r="C33" s="907">
        <v>0</v>
      </c>
      <c r="D33" s="907">
        <v>0</v>
      </c>
      <c r="E33" s="907">
        <v>0</v>
      </c>
      <c r="F33" s="907">
        <v>0</v>
      </c>
      <c r="G33" s="907">
        <v>0</v>
      </c>
      <c r="H33" s="907">
        <v>0</v>
      </c>
      <c r="I33" s="907">
        <v>0</v>
      </c>
      <c r="J33" s="907">
        <v>0</v>
      </c>
      <c r="K33" s="907">
        <v>0</v>
      </c>
      <c r="L33" s="907">
        <v>0</v>
      </c>
      <c r="M33" s="907">
        <v>0</v>
      </c>
      <c r="N33" s="907">
        <v>0</v>
      </c>
      <c r="O33" s="907">
        <v>0</v>
      </c>
      <c r="P33" s="907">
        <v>0</v>
      </c>
      <c r="Q33" s="907">
        <v>0</v>
      </c>
      <c r="R33" s="907">
        <v>0</v>
      </c>
      <c r="S33" s="907">
        <v>0</v>
      </c>
      <c r="T33" s="907">
        <v>0</v>
      </c>
      <c r="U33" s="908">
        <v>0</v>
      </c>
      <c r="V33" s="307" t="s">
        <v>1403</v>
      </c>
    </row>
    <row r="34" spans="1:20" s="519" customFormat="1" ht="19.5" customHeight="1">
      <c r="A34" s="231" t="s">
        <v>1237</v>
      </c>
      <c r="B34" s="231"/>
      <c r="C34" s="231"/>
      <c r="D34" s="231"/>
      <c r="I34" s="516"/>
      <c r="J34" s="516"/>
      <c r="N34" s="516"/>
      <c r="T34" s="516" t="s">
        <v>1238</v>
      </c>
    </row>
  </sheetData>
  <sheetProtection/>
  <mergeCells count="9">
    <mergeCell ref="B3:U3"/>
    <mergeCell ref="S4:U4"/>
    <mergeCell ref="A1:U1"/>
    <mergeCell ref="B4:C4"/>
    <mergeCell ref="D4:F4"/>
    <mergeCell ref="G4:I4"/>
    <mergeCell ref="J4:L4"/>
    <mergeCell ref="M4:O4"/>
    <mergeCell ref="P4:R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4"/>
  <sheetViews>
    <sheetView zoomScalePageLayoutView="0" workbookViewId="0" topLeftCell="A1">
      <selection activeCell="G16" sqref="G16"/>
    </sheetView>
  </sheetViews>
  <sheetFormatPr defaultColWidth="7.10546875" defaultRowHeight="13.5"/>
  <cols>
    <col min="1" max="1" width="9.99609375" style="865" customWidth="1"/>
    <col min="2" max="12" width="10.10546875" style="865" customWidth="1"/>
    <col min="13" max="13" width="14.4453125" style="865" customWidth="1"/>
    <col min="14" max="14" width="8.21484375" style="865" customWidth="1"/>
    <col min="15" max="18" width="6.3359375" style="865" customWidth="1"/>
    <col min="19" max="19" width="12.88671875" style="865" customWidth="1"/>
    <col min="20" max="16384" width="7.10546875" style="865" customWidth="1"/>
  </cols>
  <sheetData>
    <row r="1" spans="1:21" ht="23.25">
      <c r="A1" s="1232" t="s">
        <v>487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  <c r="T1" s="1232"/>
      <c r="U1" s="1232"/>
    </row>
    <row r="2" spans="1:20" s="250" customFormat="1" ht="18" customHeight="1">
      <c r="A2" s="909" t="s">
        <v>490</v>
      </c>
      <c r="B2" s="435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377" t="s">
        <v>180</v>
      </c>
      <c r="N2" s="418"/>
      <c r="O2" s="418"/>
      <c r="P2" s="418"/>
      <c r="Q2" s="418"/>
      <c r="R2" s="418"/>
      <c r="S2" s="418"/>
      <c r="T2" s="280"/>
    </row>
    <row r="3" spans="1:22" s="250" customFormat="1" ht="24.75" customHeight="1">
      <c r="A3" s="282"/>
      <c r="B3" s="1209" t="s">
        <v>852</v>
      </c>
      <c r="C3" s="1236"/>
      <c r="D3" s="1236"/>
      <c r="E3" s="1236"/>
      <c r="F3" s="1236"/>
      <c r="G3" s="1236"/>
      <c r="H3" s="1236"/>
      <c r="I3" s="1236"/>
      <c r="J3" s="1236"/>
      <c r="K3" s="1236"/>
      <c r="L3" s="1210"/>
      <c r="M3" s="411"/>
      <c r="N3" s="280"/>
      <c r="O3" s="280"/>
      <c r="P3" s="280"/>
      <c r="Q3" s="280"/>
      <c r="R3" s="280"/>
      <c r="S3" s="280"/>
      <c r="T3" s="280"/>
      <c r="U3" s="280"/>
      <c r="V3" s="280"/>
    </row>
    <row r="4" spans="1:22" s="250" customFormat="1" ht="24.75" customHeight="1">
      <c r="A4" s="255" t="s">
        <v>846</v>
      </c>
      <c r="B4" s="1261"/>
      <c r="C4" s="1262"/>
      <c r="D4" s="1260" t="s">
        <v>853</v>
      </c>
      <c r="E4" s="1258"/>
      <c r="F4" s="1259"/>
      <c r="G4" s="1257" t="s">
        <v>854</v>
      </c>
      <c r="H4" s="1258"/>
      <c r="I4" s="1259"/>
      <c r="J4" s="1260" t="s">
        <v>855</v>
      </c>
      <c r="K4" s="1258"/>
      <c r="L4" s="1259"/>
      <c r="M4" s="257" t="s">
        <v>19</v>
      </c>
      <c r="N4" s="280"/>
      <c r="O4" s="280"/>
      <c r="P4" s="280"/>
      <c r="Q4" s="280"/>
      <c r="R4" s="280"/>
      <c r="S4" s="280"/>
      <c r="T4" s="280"/>
      <c r="U4" s="280"/>
      <c r="V4" s="280"/>
    </row>
    <row r="5" spans="1:35" s="250" customFormat="1" ht="24.75" customHeight="1">
      <c r="A5" s="255"/>
      <c r="B5" s="406" t="s">
        <v>788</v>
      </c>
      <c r="C5" s="418" t="s">
        <v>838</v>
      </c>
      <c r="D5" s="406" t="s">
        <v>788</v>
      </c>
      <c r="E5" s="418" t="s">
        <v>838</v>
      </c>
      <c r="F5" s="284" t="s">
        <v>459</v>
      </c>
      <c r="G5" s="406" t="s">
        <v>788</v>
      </c>
      <c r="H5" s="418" t="s">
        <v>838</v>
      </c>
      <c r="I5" s="284" t="s">
        <v>459</v>
      </c>
      <c r="J5" s="406" t="s">
        <v>788</v>
      </c>
      <c r="K5" s="418" t="s">
        <v>838</v>
      </c>
      <c r="L5" s="284" t="s">
        <v>459</v>
      </c>
      <c r="M5" s="418"/>
      <c r="N5" s="280"/>
      <c r="O5" s="418"/>
      <c r="P5" s="418"/>
      <c r="Q5" s="280"/>
      <c r="R5" s="280"/>
      <c r="S5" s="280"/>
      <c r="T5" s="280"/>
      <c r="U5" s="280"/>
      <c r="V5" s="280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</row>
    <row r="6" spans="1:35" s="250" customFormat="1" ht="24.75" customHeight="1">
      <c r="A6" s="306"/>
      <c r="B6" s="379" t="s">
        <v>71</v>
      </c>
      <c r="C6" s="379" t="s">
        <v>459</v>
      </c>
      <c r="D6" s="379" t="s">
        <v>71</v>
      </c>
      <c r="E6" s="379"/>
      <c r="F6" s="430" t="s">
        <v>181</v>
      </c>
      <c r="G6" s="379" t="s">
        <v>71</v>
      </c>
      <c r="H6" s="379"/>
      <c r="I6" s="430" t="s">
        <v>181</v>
      </c>
      <c r="J6" s="379" t="s">
        <v>71</v>
      </c>
      <c r="K6" s="379"/>
      <c r="L6" s="430" t="s">
        <v>181</v>
      </c>
      <c r="M6" s="307"/>
      <c r="N6" s="280"/>
      <c r="O6" s="418"/>
      <c r="P6" s="418"/>
      <c r="Q6" s="280"/>
      <c r="R6" s="280"/>
      <c r="S6" s="280"/>
      <c r="T6" s="280"/>
      <c r="U6" s="280"/>
      <c r="V6" s="280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</row>
    <row r="7" spans="1:27" s="436" customFormat="1" ht="22.5" customHeight="1">
      <c r="A7" s="304" t="s">
        <v>1404</v>
      </c>
      <c r="B7" s="890">
        <v>2789.3</v>
      </c>
      <c r="C7" s="890">
        <v>150315.9</v>
      </c>
      <c r="D7" s="890">
        <v>1539.3</v>
      </c>
      <c r="E7" s="890">
        <v>101637.9</v>
      </c>
      <c r="F7" s="890">
        <f>SUM(F8:F33)</f>
        <v>104355.09999999999</v>
      </c>
      <c r="G7" s="890">
        <v>1250</v>
      </c>
      <c r="H7" s="890">
        <v>48678</v>
      </c>
      <c r="I7" s="890">
        <f>SUM(I8:I33)</f>
        <v>3503.9</v>
      </c>
      <c r="J7" s="892">
        <v>0</v>
      </c>
      <c r="K7" s="892">
        <v>0</v>
      </c>
      <c r="L7" s="902">
        <v>0</v>
      </c>
      <c r="M7" s="845" t="s">
        <v>1404</v>
      </c>
      <c r="N7" s="290"/>
      <c r="V7" s="290"/>
      <c r="W7" s="290"/>
      <c r="X7" s="290"/>
      <c r="Y7" s="290"/>
      <c r="Z7" s="290"/>
      <c r="AA7" s="290"/>
    </row>
    <row r="8" spans="1:13" ht="18" customHeight="1">
      <c r="A8" s="476" t="s">
        <v>1211</v>
      </c>
      <c r="B8" s="911">
        <v>14</v>
      </c>
      <c r="C8" s="911">
        <v>910</v>
      </c>
      <c r="D8" s="911">
        <v>14</v>
      </c>
      <c r="E8" s="911">
        <v>910</v>
      </c>
      <c r="F8" s="911">
        <v>6500</v>
      </c>
      <c r="G8" s="911">
        <v>0</v>
      </c>
      <c r="H8" s="911">
        <v>0</v>
      </c>
      <c r="I8" s="911">
        <v>0</v>
      </c>
      <c r="J8" s="911">
        <v>0</v>
      </c>
      <c r="K8" s="911">
        <v>0</v>
      </c>
      <c r="L8" s="911">
        <v>0</v>
      </c>
      <c r="M8" s="257" t="s">
        <v>1378</v>
      </c>
    </row>
    <row r="9" spans="1:13" ht="18" customHeight="1">
      <c r="A9" s="476" t="s">
        <v>1212</v>
      </c>
      <c r="B9" s="911">
        <v>220</v>
      </c>
      <c r="C9" s="911">
        <v>14299.9</v>
      </c>
      <c r="D9" s="911">
        <v>220</v>
      </c>
      <c r="E9" s="911">
        <v>14299.9</v>
      </c>
      <c r="F9" s="911">
        <v>6499.9</v>
      </c>
      <c r="G9" s="911">
        <v>0</v>
      </c>
      <c r="H9" s="911">
        <v>0</v>
      </c>
      <c r="I9" s="911">
        <v>0</v>
      </c>
      <c r="J9" s="911">
        <v>0</v>
      </c>
      <c r="K9" s="911">
        <v>0</v>
      </c>
      <c r="L9" s="911">
        <v>0</v>
      </c>
      <c r="M9" s="257" t="s">
        <v>1379</v>
      </c>
    </row>
    <row r="10" spans="1:13" ht="18" customHeight="1">
      <c r="A10" s="476" t="s">
        <v>1213</v>
      </c>
      <c r="B10" s="911">
        <v>2182</v>
      </c>
      <c r="C10" s="911">
        <v>108245.8</v>
      </c>
      <c r="D10" s="911">
        <v>932</v>
      </c>
      <c r="E10" s="911">
        <v>59567.8</v>
      </c>
      <c r="F10" s="911">
        <v>5001.9</v>
      </c>
      <c r="G10" s="911">
        <v>1250</v>
      </c>
      <c r="H10" s="911">
        <v>48678</v>
      </c>
      <c r="I10" s="911">
        <v>3503.9</v>
      </c>
      <c r="J10" s="911">
        <v>0</v>
      </c>
      <c r="K10" s="911">
        <v>0</v>
      </c>
      <c r="L10" s="911">
        <v>0</v>
      </c>
      <c r="M10" s="257" t="s">
        <v>1380</v>
      </c>
    </row>
    <row r="11" spans="1:13" ht="18" customHeight="1">
      <c r="A11" s="476" t="s">
        <v>1214</v>
      </c>
      <c r="B11" s="911">
        <v>98</v>
      </c>
      <c r="C11" s="911">
        <v>6370</v>
      </c>
      <c r="D11" s="911">
        <v>98</v>
      </c>
      <c r="E11" s="911">
        <v>6370</v>
      </c>
      <c r="F11" s="911">
        <v>6500</v>
      </c>
      <c r="G11" s="911">
        <v>0</v>
      </c>
      <c r="H11" s="911">
        <v>0</v>
      </c>
      <c r="I11" s="911">
        <v>0</v>
      </c>
      <c r="J11" s="911">
        <v>0</v>
      </c>
      <c r="K11" s="911">
        <v>0</v>
      </c>
      <c r="L11" s="911">
        <v>0</v>
      </c>
      <c r="M11" s="257" t="s">
        <v>1381</v>
      </c>
    </row>
    <row r="12" spans="1:13" ht="18" customHeight="1">
      <c r="A12" s="476" t="s">
        <v>1215</v>
      </c>
      <c r="B12" s="911">
        <v>198</v>
      </c>
      <c r="C12" s="911">
        <v>12842.4</v>
      </c>
      <c r="D12" s="911">
        <v>198</v>
      </c>
      <c r="E12" s="911">
        <v>12842.4</v>
      </c>
      <c r="F12" s="911">
        <v>6486.1</v>
      </c>
      <c r="G12" s="911">
        <v>0</v>
      </c>
      <c r="H12" s="911">
        <v>0</v>
      </c>
      <c r="I12" s="911">
        <v>0</v>
      </c>
      <c r="J12" s="911">
        <v>0</v>
      </c>
      <c r="K12" s="911">
        <v>0</v>
      </c>
      <c r="L12" s="911">
        <v>0</v>
      </c>
      <c r="M12" s="257" t="s">
        <v>1382</v>
      </c>
    </row>
    <row r="13" spans="1:13" ht="18" customHeight="1">
      <c r="A13" s="476" t="s">
        <v>1216</v>
      </c>
      <c r="B13" s="911">
        <v>0</v>
      </c>
      <c r="C13" s="911">
        <v>0</v>
      </c>
      <c r="D13" s="911">
        <v>0</v>
      </c>
      <c r="E13" s="911">
        <v>0</v>
      </c>
      <c r="F13" s="911">
        <v>0</v>
      </c>
      <c r="G13" s="911">
        <v>0</v>
      </c>
      <c r="H13" s="911">
        <v>0</v>
      </c>
      <c r="I13" s="911">
        <v>0</v>
      </c>
      <c r="J13" s="911">
        <v>0</v>
      </c>
      <c r="K13" s="911">
        <v>0</v>
      </c>
      <c r="L13" s="911">
        <v>0</v>
      </c>
      <c r="M13" s="257" t="s">
        <v>1383</v>
      </c>
    </row>
    <row r="14" spans="1:13" ht="18" customHeight="1">
      <c r="A14" s="476" t="s">
        <v>1217</v>
      </c>
      <c r="B14" s="911">
        <v>0</v>
      </c>
      <c r="C14" s="911">
        <v>0</v>
      </c>
      <c r="D14" s="911">
        <v>0</v>
      </c>
      <c r="E14" s="911">
        <v>0</v>
      </c>
      <c r="F14" s="911">
        <v>0</v>
      </c>
      <c r="G14" s="911">
        <v>0</v>
      </c>
      <c r="H14" s="911">
        <v>0</v>
      </c>
      <c r="I14" s="911">
        <v>0</v>
      </c>
      <c r="J14" s="911">
        <v>0</v>
      </c>
      <c r="K14" s="911">
        <v>0</v>
      </c>
      <c r="L14" s="911">
        <v>0</v>
      </c>
      <c r="M14" s="257" t="s">
        <v>1384</v>
      </c>
    </row>
    <row r="15" spans="1:13" ht="18" customHeight="1">
      <c r="A15" s="476" t="s">
        <v>1218</v>
      </c>
      <c r="B15" s="911">
        <v>0</v>
      </c>
      <c r="C15" s="911">
        <v>0</v>
      </c>
      <c r="D15" s="911">
        <v>0</v>
      </c>
      <c r="E15" s="911">
        <v>0</v>
      </c>
      <c r="F15" s="911">
        <v>0</v>
      </c>
      <c r="G15" s="911">
        <v>0</v>
      </c>
      <c r="H15" s="911">
        <v>0</v>
      </c>
      <c r="I15" s="911">
        <v>0</v>
      </c>
      <c r="J15" s="911">
        <v>0</v>
      </c>
      <c r="K15" s="911">
        <v>0</v>
      </c>
      <c r="L15" s="911">
        <v>0</v>
      </c>
      <c r="M15" s="257" t="s">
        <v>1385</v>
      </c>
    </row>
    <row r="16" spans="1:13" ht="18" customHeight="1">
      <c r="A16" s="476" t="s">
        <v>1219</v>
      </c>
      <c r="B16" s="911">
        <v>0</v>
      </c>
      <c r="C16" s="911">
        <v>0</v>
      </c>
      <c r="D16" s="911">
        <v>0</v>
      </c>
      <c r="E16" s="911">
        <v>0</v>
      </c>
      <c r="F16" s="911">
        <v>0</v>
      </c>
      <c r="G16" s="911">
        <v>0</v>
      </c>
      <c r="H16" s="911">
        <v>0</v>
      </c>
      <c r="I16" s="911">
        <v>0</v>
      </c>
      <c r="J16" s="911">
        <v>0</v>
      </c>
      <c r="K16" s="911">
        <v>0</v>
      </c>
      <c r="L16" s="911">
        <v>0</v>
      </c>
      <c r="M16" s="257" t="s">
        <v>1386</v>
      </c>
    </row>
    <row r="17" spans="1:13" ht="18" customHeight="1">
      <c r="A17" s="476" t="s">
        <v>1220</v>
      </c>
      <c r="B17" s="911">
        <v>0</v>
      </c>
      <c r="C17" s="911">
        <v>0</v>
      </c>
      <c r="D17" s="911">
        <v>0</v>
      </c>
      <c r="E17" s="911">
        <v>0</v>
      </c>
      <c r="F17" s="911">
        <v>0</v>
      </c>
      <c r="G17" s="911">
        <v>0</v>
      </c>
      <c r="H17" s="911">
        <v>0</v>
      </c>
      <c r="I17" s="911">
        <v>0</v>
      </c>
      <c r="J17" s="911">
        <v>0</v>
      </c>
      <c r="K17" s="911">
        <v>0</v>
      </c>
      <c r="L17" s="911">
        <v>0</v>
      </c>
      <c r="M17" s="257" t="s">
        <v>1387</v>
      </c>
    </row>
    <row r="18" spans="1:13" ht="18" customHeight="1">
      <c r="A18" s="476" t="s">
        <v>1221</v>
      </c>
      <c r="B18" s="911">
        <v>0</v>
      </c>
      <c r="C18" s="911">
        <v>0</v>
      </c>
      <c r="D18" s="911">
        <v>0</v>
      </c>
      <c r="E18" s="911">
        <v>0</v>
      </c>
      <c r="F18" s="911">
        <v>0</v>
      </c>
      <c r="G18" s="911">
        <v>0</v>
      </c>
      <c r="H18" s="911">
        <v>0</v>
      </c>
      <c r="I18" s="911">
        <v>0</v>
      </c>
      <c r="J18" s="911">
        <v>0</v>
      </c>
      <c r="K18" s="911">
        <v>0</v>
      </c>
      <c r="L18" s="911">
        <v>0</v>
      </c>
      <c r="M18" s="257" t="s">
        <v>1388</v>
      </c>
    </row>
    <row r="19" spans="1:13" ht="18" customHeight="1">
      <c r="A19" s="476" t="s">
        <v>1222</v>
      </c>
      <c r="B19" s="911">
        <v>0</v>
      </c>
      <c r="C19" s="911">
        <v>0</v>
      </c>
      <c r="D19" s="911">
        <v>0</v>
      </c>
      <c r="E19" s="911">
        <v>0</v>
      </c>
      <c r="F19" s="911">
        <v>0</v>
      </c>
      <c r="G19" s="911">
        <v>0</v>
      </c>
      <c r="H19" s="911">
        <v>0</v>
      </c>
      <c r="I19" s="911">
        <v>0</v>
      </c>
      <c r="J19" s="911">
        <v>0</v>
      </c>
      <c r="K19" s="911">
        <v>0</v>
      </c>
      <c r="L19" s="911">
        <v>0</v>
      </c>
      <c r="M19" s="257" t="s">
        <v>1389</v>
      </c>
    </row>
    <row r="20" spans="1:13" ht="18" customHeight="1">
      <c r="A20" s="476" t="s">
        <v>1223</v>
      </c>
      <c r="B20" s="911">
        <v>0</v>
      </c>
      <c r="C20" s="911">
        <v>0</v>
      </c>
      <c r="D20" s="911">
        <v>0</v>
      </c>
      <c r="E20" s="911">
        <v>0</v>
      </c>
      <c r="F20" s="911">
        <v>0</v>
      </c>
      <c r="G20" s="911">
        <v>0</v>
      </c>
      <c r="H20" s="911">
        <v>0</v>
      </c>
      <c r="I20" s="911">
        <v>0</v>
      </c>
      <c r="J20" s="911">
        <v>0</v>
      </c>
      <c r="K20" s="911">
        <v>0</v>
      </c>
      <c r="L20" s="911">
        <v>0</v>
      </c>
      <c r="M20" s="257" t="s">
        <v>1390</v>
      </c>
    </row>
    <row r="21" spans="1:13" ht="18" customHeight="1">
      <c r="A21" s="476" t="s">
        <v>1224</v>
      </c>
      <c r="B21" s="911">
        <v>0</v>
      </c>
      <c r="C21" s="911">
        <v>0</v>
      </c>
      <c r="D21" s="911">
        <v>0</v>
      </c>
      <c r="E21" s="911">
        <v>0</v>
      </c>
      <c r="F21" s="911">
        <v>0</v>
      </c>
      <c r="G21" s="911">
        <v>0</v>
      </c>
      <c r="H21" s="911">
        <v>0</v>
      </c>
      <c r="I21" s="911">
        <v>0</v>
      </c>
      <c r="J21" s="911">
        <v>0</v>
      </c>
      <c r="K21" s="911">
        <v>0</v>
      </c>
      <c r="L21" s="911">
        <v>0</v>
      </c>
      <c r="M21" s="257" t="s">
        <v>1391</v>
      </c>
    </row>
    <row r="22" spans="1:13" ht="18" customHeight="1">
      <c r="A22" s="476" t="s">
        <v>1225</v>
      </c>
      <c r="B22" s="911">
        <v>0.9</v>
      </c>
      <c r="C22" s="911">
        <v>59.2</v>
      </c>
      <c r="D22" s="911">
        <v>0.9</v>
      </c>
      <c r="E22" s="911">
        <v>59.2</v>
      </c>
      <c r="F22" s="911">
        <v>6500.1</v>
      </c>
      <c r="G22" s="911">
        <v>0</v>
      </c>
      <c r="H22" s="911">
        <v>0</v>
      </c>
      <c r="I22" s="911">
        <v>0</v>
      </c>
      <c r="J22" s="911">
        <v>0</v>
      </c>
      <c r="K22" s="911">
        <v>0</v>
      </c>
      <c r="L22" s="911">
        <v>0</v>
      </c>
      <c r="M22" s="257" t="s">
        <v>1392</v>
      </c>
    </row>
    <row r="23" spans="1:13" ht="18" customHeight="1">
      <c r="A23" s="476" t="s">
        <v>1226</v>
      </c>
      <c r="B23" s="911">
        <v>0</v>
      </c>
      <c r="C23" s="911">
        <v>0</v>
      </c>
      <c r="D23" s="911">
        <v>0</v>
      </c>
      <c r="E23" s="911">
        <v>0</v>
      </c>
      <c r="F23" s="911">
        <v>0</v>
      </c>
      <c r="G23" s="911">
        <v>0</v>
      </c>
      <c r="H23" s="911">
        <v>0</v>
      </c>
      <c r="I23" s="911">
        <v>0</v>
      </c>
      <c r="J23" s="911">
        <v>0</v>
      </c>
      <c r="K23" s="911">
        <v>0</v>
      </c>
      <c r="L23" s="911">
        <v>0</v>
      </c>
      <c r="M23" s="257" t="s">
        <v>1393</v>
      </c>
    </row>
    <row r="24" spans="1:13" ht="18" customHeight="1">
      <c r="A24" s="476" t="s">
        <v>1227</v>
      </c>
      <c r="B24" s="911">
        <v>0</v>
      </c>
      <c r="C24" s="911">
        <v>0</v>
      </c>
      <c r="D24" s="911">
        <v>0</v>
      </c>
      <c r="E24" s="911">
        <v>0</v>
      </c>
      <c r="F24" s="911">
        <v>0</v>
      </c>
      <c r="G24" s="911">
        <v>0</v>
      </c>
      <c r="H24" s="911">
        <v>0</v>
      </c>
      <c r="I24" s="911">
        <v>0</v>
      </c>
      <c r="J24" s="911">
        <v>0</v>
      </c>
      <c r="K24" s="911">
        <v>0</v>
      </c>
      <c r="L24" s="911">
        <v>0</v>
      </c>
      <c r="M24" s="257" t="s">
        <v>1394</v>
      </c>
    </row>
    <row r="25" spans="1:13" ht="18" customHeight="1">
      <c r="A25" s="476" t="s">
        <v>1228</v>
      </c>
      <c r="B25" s="911">
        <v>0</v>
      </c>
      <c r="C25" s="911">
        <v>0</v>
      </c>
      <c r="D25" s="911">
        <v>0</v>
      </c>
      <c r="E25" s="911">
        <v>0</v>
      </c>
      <c r="F25" s="911">
        <v>0</v>
      </c>
      <c r="G25" s="911">
        <v>0</v>
      </c>
      <c r="H25" s="911">
        <v>0</v>
      </c>
      <c r="I25" s="911">
        <v>0</v>
      </c>
      <c r="J25" s="911">
        <v>0</v>
      </c>
      <c r="K25" s="911">
        <v>0</v>
      </c>
      <c r="L25" s="911">
        <v>0</v>
      </c>
      <c r="M25" s="257" t="s">
        <v>1395</v>
      </c>
    </row>
    <row r="26" spans="1:13" ht="18" customHeight="1">
      <c r="A26" s="476" t="s">
        <v>1229</v>
      </c>
      <c r="B26" s="911">
        <v>60</v>
      </c>
      <c r="C26" s="911">
        <v>5400</v>
      </c>
      <c r="D26" s="911">
        <v>60</v>
      </c>
      <c r="E26" s="911">
        <v>5400</v>
      </c>
      <c r="F26" s="911">
        <v>9000</v>
      </c>
      <c r="G26" s="911">
        <v>0</v>
      </c>
      <c r="H26" s="911">
        <v>0</v>
      </c>
      <c r="I26" s="911">
        <v>0</v>
      </c>
      <c r="J26" s="911">
        <v>0</v>
      </c>
      <c r="K26" s="911">
        <v>0</v>
      </c>
      <c r="L26" s="911">
        <v>0</v>
      </c>
      <c r="M26" s="257" t="s">
        <v>1396</v>
      </c>
    </row>
    <row r="27" spans="1:13" ht="18" customHeight="1">
      <c r="A27" s="476" t="s">
        <v>1230</v>
      </c>
      <c r="B27" s="911">
        <v>0</v>
      </c>
      <c r="C27" s="911">
        <v>0</v>
      </c>
      <c r="D27" s="911">
        <v>0</v>
      </c>
      <c r="E27" s="911">
        <v>0</v>
      </c>
      <c r="F27" s="911">
        <v>0</v>
      </c>
      <c r="G27" s="911">
        <v>0</v>
      </c>
      <c r="H27" s="911">
        <v>0</v>
      </c>
      <c r="I27" s="911">
        <v>0</v>
      </c>
      <c r="J27" s="911">
        <v>0</v>
      </c>
      <c r="K27" s="911">
        <v>0</v>
      </c>
      <c r="L27" s="911">
        <v>0</v>
      </c>
      <c r="M27" s="257" t="s">
        <v>1397</v>
      </c>
    </row>
    <row r="28" spans="1:13" ht="18" customHeight="1">
      <c r="A28" s="476" t="s">
        <v>1231</v>
      </c>
      <c r="B28" s="911">
        <v>0</v>
      </c>
      <c r="C28" s="911">
        <v>0</v>
      </c>
      <c r="D28" s="911">
        <v>0</v>
      </c>
      <c r="E28" s="911">
        <v>0</v>
      </c>
      <c r="F28" s="911">
        <v>0</v>
      </c>
      <c r="G28" s="911">
        <v>0</v>
      </c>
      <c r="H28" s="911">
        <v>0</v>
      </c>
      <c r="I28" s="911">
        <v>0</v>
      </c>
      <c r="J28" s="911">
        <v>0</v>
      </c>
      <c r="K28" s="911">
        <v>0</v>
      </c>
      <c r="L28" s="911">
        <v>0</v>
      </c>
      <c r="M28" s="257" t="s">
        <v>1398</v>
      </c>
    </row>
    <row r="29" spans="1:13" ht="18" customHeight="1">
      <c r="A29" s="476" t="s">
        <v>1232</v>
      </c>
      <c r="B29" s="911">
        <v>0</v>
      </c>
      <c r="C29" s="911">
        <v>0</v>
      </c>
      <c r="D29" s="911">
        <v>0</v>
      </c>
      <c r="E29" s="911">
        <v>0</v>
      </c>
      <c r="F29" s="911">
        <v>0</v>
      </c>
      <c r="G29" s="911">
        <v>0</v>
      </c>
      <c r="H29" s="911">
        <v>0</v>
      </c>
      <c r="I29" s="911">
        <v>0</v>
      </c>
      <c r="J29" s="911">
        <v>0</v>
      </c>
      <c r="K29" s="911">
        <v>0</v>
      </c>
      <c r="L29" s="911">
        <v>0</v>
      </c>
      <c r="M29" s="257" t="s">
        <v>1399</v>
      </c>
    </row>
    <row r="30" spans="1:13" ht="18" customHeight="1">
      <c r="A30" s="476" t="s">
        <v>1233</v>
      </c>
      <c r="B30" s="911">
        <v>0.7</v>
      </c>
      <c r="C30" s="911">
        <v>13</v>
      </c>
      <c r="D30" s="911">
        <v>0.7</v>
      </c>
      <c r="E30" s="911">
        <v>13</v>
      </c>
      <c r="F30" s="911">
        <v>1967.3</v>
      </c>
      <c r="G30" s="911">
        <v>0</v>
      </c>
      <c r="H30" s="911">
        <v>0</v>
      </c>
      <c r="I30" s="911">
        <v>0</v>
      </c>
      <c r="J30" s="911">
        <v>0</v>
      </c>
      <c r="K30" s="911">
        <v>0</v>
      </c>
      <c r="L30" s="911">
        <v>0</v>
      </c>
      <c r="M30" s="257" t="s">
        <v>1400</v>
      </c>
    </row>
    <row r="31" spans="1:13" ht="18" customHeight="1">
      <c r="A31" s="476" t="s">
        <v>1234</v>
      </c>
      <c r="B31" s="911">
        <v>9.3</v>
      </c>
      <c r="C31" s="911">
        <v>607.8</v>
      </c>
      <c r="D31" s="911">
        <v>9.3</v>
      </c>
      <c r="E31" s="911">
        <v>607.8</v>
      </c>
      <c r="F31" s="911">
        <v>6507.6</v>
      </c>
      <c r="G31" s="911">
        <v>0</v>
      </c>
      <c r="H31" s="911">
        <v>0</v>
      </c>
      <c r="I31" s="911">
        <v>0</v>
      </c>
      <c r="J31" s="911">
        <v>0</v>
      </c>
      <c r="K31" s="911">
        <v>0</v>
      </c>
      <c r="L31" s="911">
        <v>0</v>
      </c>
      <c r="M31" s="257" t="s">
        <v>1401</v>
      </c>
    </row>
    <row r="32" spans="1:13" ht="18" customHeight="1">
      <c r="A32" s="476" t="s">
        <v>1235</v>
      </c>
      <c r="B32" s="911">
        <v>0.3</v>
      </c>
      <c r="C32" s="911">
        <v>75</v>
      </c>
      <c r="D32" s="911">
        <v>0.3</v>
      </c>
      <c r="E32" s="911">
        <v>75</v>
      </c>
      <c r="F32" s="911">
        <v>25000</v>
      </c>
      <c r="G32" s="915">
        <v>0</v>
      </c>
      <c r="H32" s="915">
        <v>0</v>
      </c>
      <c r="I32" s="915">
        <v>0</v>
      </c>
      <c r="J32" s="915">
        <v>0</v>
      </c>
      <c r="K32" s="915">
        <v>0</v>
      </c>
      <c r="L32" s="912">
        <v>0</v>
      </c>
      <c r="M32" s="257" t="s">
        <v>1402</v>
      </c>
    </row>
    <row r="33" spans="1:13" ht="18" customHeight="1">
      <c r="A33" s="734" t="s">
        <v>1236</v>
      </c>
      <c r="B33" s="913">
        <v>6.1</v>
      </c>
      <c r="C33" s="913">
        <v>1492.8</v>
      </c>
      <c r="D33" s="913">
        <v>6.1</v>
      </c>
      <c r="E33" s="913">
        <v>1492.8</v>
      </c>
      <c r="F33" s="913">
        <v>24392.2</v>
      </c>
      <c r="G33" s="913">
        <v>0</v>
      </c>
      <c r="H33" s="913">
        <v>0</v>
      </c>
      <c r="I33" s="913">
        <v>0</v>
      </c>
      <c r="J33" s="913">
        <v>0</v>
      </c>
      <c r="K33" s="913">
        <v>0</v>
      </c>
      <c r="L33" s="914">
        <v>0</v>
      </c>
      <c r="M33" s="307" t="s">
        <v>1403</v>
      </c>
    </row>
    <row r="34" spans="1:14" s="519" customFormat="1" ht="19.5" customHeight="1">
      <c r="A34" s="231" t="s">
        <v>1237</v>
      </c>
      <c r="B34" s="231"/>
      <c r="C34" s="231"/>
      <c r="D34" s="231"/>
      <c r="I34" s="516"/>
      <c r="J34" s="516" t="s">
        <v>1238</v>
      </c>
      <c r="N34" s="516"/>
    </row>
  </sheetData>
  <sheetProtection/>
  <mergeCells count="6">
    <mergeCell ref="B4:C4"/>
    <mergeCell ref="D4:F4"/>
    <mergeCell ref="G4:I4"/>
    <mergeCell ref="J4:L4"/>
    <mergeCell ref="A1:U1"/>
    <mergeCell ref="B3:L3"/>
  </mergeCells>
  <printOptions/>
  <pageMargins left="0.12" right="0.12" top="0.22" bottom="0.17" header="0.17" footer="0.16"/>
  <pageSetup horizontalDpi="600" verticalDpi="600" orientation="landscape" paperSize="9" scale="80" r:id="rId1"/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T33"/>
  <sheetViews>
    <sheetView zoomScale="80" zoomScaleNormal="80" zoomScaleSheetLayoutView="100" zoomScalePageLayoutView="0" workbookViewId="0" topLeftCell="A1">
      <selection activeCell="A24" sqref="A24"/>
    </sheetView>
  </sheetViews>
  <sheetFormatPr defaultColWidth="7.77734375" defaultRowHeight="21.75" customHeight="1"/>
  <cols>
    <col min="1" max="1" width="10.99609375" style="22" customWidth="1"/>
    <col min="2" max="19" width="9.88671875" style="22" customWidth="1"/>
    <col min="20" max="20" width="19.10546875" style="22" customWidth="1"/>
    <col min="21" max="16384" width="7.77734375" style="22" customWidth="1"/>
  </cols>
  <sheetData>
    <row r="1" spans="1:19" s="28" customFormat="1" ht="30" customHeight="1">
      <c r="A1" s="1264" t="s">
        <v>488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27"/>
      <c r="N1" s="3"/>
      <c r="O1" s="3"/>
      <c r="P1" s="3"/>
      <c r="Q1" s="3"/>
      <c r="R1" s="3"/>
      <c r="S1" s="3"/>
    </row>
    <row r="2" spans="1:20" s="55" customFormat="1" ht="18" customHeight="1">
      <c r="A2" s="909" t="s">
        <v>766</v>
      </c>
      <c r="B2" s="435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1265" t="s">
        <v>767</v>
      </c>
      <c r="T2" s="1266"/>
    </row>
    <row r="3" spans="1:20" s="55" customFormat="1" ht="33" customHeight="1">
      <c r="A3" s="438"/>
      <c r="B3" s="1257" t="s">
        <v>857</v>
      </c>
      <c r="C3" s="1258"/>
      <c r="D3" s="1259"/>
      <c r="E3" s="1260" t="s">
        <v>858</v>
      </c>
      <c r="F3" s="1258"/>
      <c r="G3" s="1259"/>
      <c r="H3" s="1257" t="s">
        <v>859</v>
      </c>
      <c r="I3" s="1258"/>
      <c r="J3" s="1259"/>
      <c r="K3" s="1257" t="s">
        <v>860</v>
      </c>
      <c r="L3" s="1258"/>
      <c r="M3" s="1259"/>
      <c r="N3" s="1257" t="s">
        <v>861</v>
      </c>
      <c r="O3" s="1258"/>
      <c r="P3" s="1259"/>
      <c r="Q3" s="1257" t="s">
        <v>862</v>
      </c>
      <c r="R3" s="1258"/>
      <c r="S3" s="1259"/>
      <c r="T3" s="439"/>
    </row>
    <row r="4" spans="1:20" s="55" customFormat="1" ht="33" customHeight="1">
      <c r="A4" s="255" t="s">
        <v>827</v>
      </c>
      <c r="B4" s="406" t="s">
        <v>818</v>
      </c>
      <c r="C4" s="418" t="s">
        <v>863</v>
      </c>
      <c r="D4" s="284" t="s">
        <v>821</v>
      </c>
      <c r="E4" s="406" t="s">
        <v>818</v>
      </c>
      <c r="F4" s="418" t="s">
        <v>863</v>
      </c>
      <c r="G4" s="284" t="s">
        <v>821</v>
      </c>
      <c r="H4" s="406" t="s">
        <v>818</v>
      </c>
      <c r="I4" s="418" t="s">
        <v>863</v>
      </c>
      <c r="J4" s="284" t="s">
        <v>821</v>
      </c>
      <c r="K4" s="406" t="s">
        <v>818</v>
      </c>
      <c r="L4" s="418" t="s">
        <v>863</v>
      </c>
      <c r="M4" s="284" t="s">
        <v>821</v>
      </c>
      <c r="N4" s="406" t="s">
        <v>818</v>
      </c>
      <c r="O4" s="418" t="s">
        <v>863</v>
      </c>
      <c r="P4" s="284" t="s">
        <v>821</v>
      </c>
      <c r="Q4" s="406" t="s">
        <v>818</v>
      </c>
      <c r="R4" s="280" t="s">
        <v>863</v>
      </c>
      <c r="S4" s="284" t="s">
        <v>821</v>
      </c>
      <c r="T4" s="418" t="s">
        <v>782</v>
      </c>
    </row>
    <row r="5" spans="1:20" s="55" customFormat="1" ht="33" customHeight="1">
      <c r="A5" s="440"/>
      <c r="B5" s="379" t="s">
        <v>822</v>
      </c>
      <c r="C5" s="379"/>
      <c r="D5" s="430" t="s">
        <v>823</v>
      </c>
      <c r="E5" s="379" t="s">
        <v>822</v>
      </c>
      <c r="F5" s="379"/>
      <c r="G5" s="430" t="s">
        <v>823</v>
      </c>
      <c r="H5" s="379" t="s">
        <v>822</v>
      </c>
      <c r="I5" s="379"/>
      <c r="J5" s="430" t="s">
        <v>823</v>
      </c>
      <c r="K5" s="379" t="s">
        <v>822</v>
      </c>
      <c r="L5" s="379"/>
      <c r="M5" s="430" t="s">
        <v>823</v>
      </c>
      <c r="N5" s="379" t="s">
        <v>822</v>
      </c>
      <c r="O5" s="379"/>
      <c r="P5" s="407" t="s">
        <v>864</v>
      </c>
      <c r="Q5" s="379" t="s">
        <v>822</v>
      </c>
      <c r="R5" s="379"/>
      <c r="S5" s="407" t="s">
        <v>864</v>
      </c>
      <c r="T5" s="431"/>
    </row>
    <row r="6" spans="1:20" s="398" customFormat="1" ht="22.5" customHeight="1">
      <c r="A6" s="304" t="s">
        <v>1404</v>
      </c>
      <c r="B6" s="920">
        <v>228.17000000000002</v>
      </c>
      <c r="C6" s="920">
        <v>129.25000000000003</v>
      </c>
      <c r="D6" s="920">
        <f aca="true" t="shared" si="0" ref="D6:S6">SUM(D7:D32)</f>
        <v>1117.04</v>
      </c>
      <c r="E6" s="920">
        <f t="shared" si="0"/>
        <v>551.87</v>
      </c>
      <c r="F6" s="920">
        <f t="shared" si="0"/>
        <v>216.65</v>
      </c>
      <c r="G6" s="920">
        <f t="shared" si="0"/>
        <v>355.75</v>
      </c>
      <c r="H6" s="920">
        <f t="shared" si="0"/>
        <v>0</v>
      </c>
      <c r="I6" s="920">
        <f t="shared" si="0"/>
        <v>0</v>
      </c>
      <c r="J6" s="920">
        <f t="shared" si="0"/>
        <v>0</v>
      </c>
      <c r="K6" s="920">
        <f t="shared" si="0"/>
        <v>150</v>
      </c>
      <c r="L6" s="920">
        <f t="shared" si="0"/>
        <v>250.05</v>
      </c>
      <c r="M6" s="920">
        <f t="shared" si="0"/>
        <v>166.7</v>
      </c>
      <c r="N6" s="920">
        <f t="shared" si="0"/>
        <v>54.150000000000006</v>
      </c>
      <c r="O6" s="920">
        <f t="shared" si="0"/>
        <v>16.580000000000002</v>
      </c>
      <c r="P6" s="920">
        <f t="shared" si="0"/>
        <v>372.3</v>
      </c>
      <c r="Q6" s="920">
        <f t="shared" si="0"/>
        <v>223.6</v>
      </c>
      <c r="R6" s="920">
        <f t="shared" si="0"/>
        <v>880.1799999999998</v>
      </c>
      <c r="S6" s="922">
        <f t="shared" si="0"/>
        <v>2653.8</v>
      </c>
      <c r="T6" s="290" t="s">
        <v>1404</v>
      </c>
    </row>
    <row r="7" spans="1:20" ht="17.25" customHeight="1">
      <c r="A7" s="476" t="s">
        <v>1211</v>
      </c>
      <c r="B7" s="916">
        <v>0</v>
      </c>
      <c r="C7" s="916">
        <v>0</v>
      </c>
      <c r="D7" s="916">
        <v>0</v>
      </c>
      <c r="E7" s="916">
        <v>136</v>
      </c>
      <c r="F7" s="916">
        <v>20.67</v>
      </c>
      <c r="G7" s="916">
        <v>15.2</v>
      </c>
      <c r="H7" s="916">
        <v>0</v>
      </c>
      <c r="I7" s="916">
        <v>0</v>
      </c>
      <c r="J7" s="916">
        <v>0</v>
      </c>
      <c r="K7" s="916">
        <v>0</v>
      </c>
      <c r="L7" s="916">
        <v>0</v>
      </c>
      <c r="M7" s="916">
        <v>0</v>
      </c>
      <c r="N7" s="916">
        <v>4</v>
      </c>
      <c r="O7" s="916">
        <v>6</v>
      </c>
      <c r="P7" s="916">
        <v>150</v>
      </c>
      <c r="Q7" s="916">
        <v>4</v>
      </c>
      <c r="R7" s="916">
        <v>1.71</v>
      </c>
      <c r="S7" s="917">
        <v>42.8</v>
      </c>
      <c r="T7" s="257" t="s">
        <v>1378</v>
      </c>
    </row>
    <row r="8" spans="1:20" ht="17.25" customHeight="1">
      <c r="A8" s="476" t="s">
        <v>1212</v>
      </c>
      <c r="B8" s="916">
        <v>3.26</v>
      </c>
      <c r="C8" s="916">
        <v>3.4</v>
      </c>
      <c r="D8" s="916">
        <v>104.3</v>
      </c>
      <c r="E8" s="916">
        <v>132</v>
      </c>
      <c r="F8" s="916">
        <v>66</v>
      </c>
      <c r="G8" s="916">
        <v>50</v>
      </c>
      <c r="H8" s="916">
        <v>0</v>
      </c>
      <c r="I8" s="916">
        <v>0</v>
      </c>
      <c r="J8" s="916">
        <v>0</v>
      </c>
      <c r="K8" s="916">
        <v>0</v>
      </c>
      <c r="L8" s="916">
        <v>0</v>
      </c>
      <c r="M8" s="916">
        <v>0</v>
      </c>
      <c r="N8" s="916">
        <v>22.26</v>
      </c>
      <c r="O8" s="916">
        <v>5.59</v>
      </c>
      <c r="P8" s="916">
        <v>25.1</v>
      </c>
      <c r="Q8" s="916">
        <v>4.19</v>
      </c>
      <c r="R8" s="916">
        <v>16.33</v>
      </c>
      <c r="S8" s="917">
        <v>591.9</v>
      </c>
      <c r="T8" s="257" t="s">
        <v>1379</v>
      </c>
    </row>
    <row r="9" spans="1:20" ht="17.25" customHeight="1">
      <c r="A9" s="476" t="s">
        <v>1213</v>
      </c>
      <c r="B9" s="916">
        <v>115</v>
      </c>
      <c r="C9" s="916">
        <v>92</v>
      </c>
      <c r="D9" s="916">
        <v>80</v>
      </c>
      <c r="E9" s="916">
        <v>0</v>
      </c>
      <c r="F9" s="916">
        <v>0</v>
      </c>
      <c r="G9" s="916">
        <v>0</v>
      </c>
      <c r="H9" s="916">
        <v>0</v>
      </c>
      <c r="I9" s="916">
        <v>0</v>
      </c>
      <c r="J9" s="916">
        <v>0</v>
      </c>
      <c r="K9" s="916">
        <v>0</v>
      </c>
      <c r="L9" s="916">
        <v>0</v>
      </c>
      <c r="M9" s="916">
        <v>0</v>
      </c>
      <c r="N9" s="916">
        <v>0</v>
      </c>
      <c r="O9" s="916">
        <v>0</v>
      </c>
      <c r="P9" s="916">
        <v>0</v>
      </c>
      <c r="Q9" s="916">
        <v>74.97</v>
      </c>
      <c r="R9" s="916">
        <v>397.03</v>
      </c>
      <c r="S9" s="917">
        <v>465</v>
      </c>
      <c r="T9" s="257" t="s">
        <v>1380</v>
      </c>
    </row>
    <row r="10" spans="1:20" ht="17.25" customHeight="1">
      <c r="A10" s="476" t="s">
        <v>1214</v>
      </c>
      <c r="B10" s="916">
        <v>6</v>
      </c>
      <c r="C10" s="916">
        <v>4.8</v>
      </c>
      <c r="D10" s="916">
        <v>80</v>
      </c>
      <c r="E10" s="916">
        <v>49.5</v>
      </c>
      <c r="F10" s="916">
        <v>9.9</v>
      </c>
      <c r="G10" s="916">
        <v>20</v>
      </c>
      <c r="H10" s="916">
        <v>0</v>
      </c>
      <c r="I10" s="916">
        <v>0</v>
      </c>
      <c r="J10" s="916">
        <v>0</v>
      </c>
      <c r="K10" s="916">
        <v>0</v>
      </c>
      <c r="L10" s="916">
        <v>0</v>
      </c>
      <c r="M10" s="916">
        <v>0</v>
      </c>
      <c r="N10" s="916">
        <v>17</v>
      </c>
      <c r="O10" s="916">
        <v>0.8</v>
      </c>
      <c r="P10" s="916">
        <v>80.2</v>
      </c>
      <c r="Q10" s="916">
        <v>118</v>
      </c>
      <c r="R10" s="916">
        <v>402</v>
      </c>
      <c r="S10" s="917">
        <v>568</v>
      </c>
      <c r="T10" s="257" t="s">
        <v>1381</v>
      </c>
    </row>
    <row r="11" spans="1:20" ht="17.25" customHeight="1">
      <c r="A11" s="476" t="s">
        <v>1215</v>
      </c>
      <c r="B11" s="916">
        <v>40</v>
      </c>
      <c r="C11" s="916">
        <v>24</v>
      </c>
      <c r="D11" s="916">
        <v>60</v>
      </c>
      <c r="E11" s="916">
        <v>232</v>
      </c>
      <c r="F11" s="916">
        <v>116</v>
      </c>
      <c r="G11" s="916">
        <v>50</v>
      </c>
      <c r="H11" s="916">
        <v>0</v>
      </c>
      <c r="I11" s="916">
        <v>0</v>
      </c>
      <c r="J11" s="916">
        <v>0</v>
      </c>
      <c r="K11" s="916">
        <v>0</v>
      </c>
      <c r="L11" s="916">
        <v>0</v>
      </c>
      <c r="M11" s="916">
        <v>0</v>
      </c>
      <c r="N11" s="916">
        <v>6.3</v>
      </c>
      <c r="O11" s="916">
        <v>3.59</v>
      </c>
      <c r="P11" s="916">
        <v>57</v>
      </c>
      <c r="Q11" s="916">
        <v>10</v>
      </c>
      <c r="R11" s="916">
        <v>0.93</v>
      </c>
      <c r="S11" s="917">
        <v>8.3</v>
      </c>
      <c r="T11" s="257" t="s">
        <v>1382</v>
      </c>
    </row>
    <row r="12" spans="1:20" ht="17.25" customHeight="1">
      <c r="A12" s="476" t="s">
        <v>1216</v>
      </c>
      <c r="B12" s="916">
        <v>61</v>
      </c>
      <c r="C12" s="916">
        <v>0</v>
      </c>
      <c r="D12" s="916">
        <v>0</v>
      </c>
      <c r="E12" s="916">
        <v>0</v>
      </c>
      <c r="F12" s="916">
        <v>0</v>
      </c>
      <c r="G12" s="916">
        <v>0</v>
      </c>
      <c r="H12" s="916">
        <v>0</v>
      </c>
      <c r="I12" s="916">
        <v>0</v>
      </c>
      <c r="J12" s="916">
        <v>0</v>
      </c>
      <c r="K12" s="916">
        <v>150</v>
      </c>
      <c r="L12" s="916">
        <v>250.05</v>
      </c>
      <c r="M12" s="916">
        <v>166.7</v>
      </c>
      <c r="N12" s="916">
        <v>0</v>
      </c>
      <c r="O12" s="916">
        <v>0</v>
      </c>
      <c r="P12" s="916">
        <v>0</v>
      </c>
      <c r="Q12" s="916">
        <v>0</v>
      </c>
      <c r="R12" s="916">
        <v>0</v>
      </c>
      <c r="S12" s="916">
        <v>0</v>
      </c>
      <c r="T12" s="257" t="s">
        <v>1383</v>
      </c>
    </row>
    <row r="13" spans="1:20" ht="17.25" customHeight="1">
      <c r="A13" s="476" t="s">
        <v>1217</v>
      </c>
      <c r="B13" s="916">
        <v>0</v>
      </c>
      <c r="C13" s="916">
        <v>0</v>
      </c>
      <c r="D13" s="916">
        <v>0</v>
      </c>
      <c r="E13" s="916">
        <v>0</v>
      </c>
      <c r="F13" s="916">
        <v>0</v>
      </c>
      <c r="G13" s="916">
        <v>0</v>
      </c>
      <c r="H13" s="916">
        <v>0</v>
      </c>
      <c r="I13" s="916">
        <v>0</v>
      </c>
      <c r="J13" s="916">
        <v>0</v>
      </c>
      <c r="K13" s="916">
        <v>0</v>
      </c>
      <c r="L13" s="916">
        <v>0</v>
      </c>
      <c r="M13" s="916">
        <v>0</v>
      </c>
      <c r="N13" s="916">
        <v>0</v>
      </c>
      <c r="O13" s="916">
        <v>0</v>
      </c>
      <c r="P13" s="916">
        <v>0</v>
      </c>
      <c r="Q13" s="916">
        <v>0</v>
      </c>
      <c r="R13" s="916">
        <v>0</v>
      </c>
      <c r="S13" s="916">
        <v>0</v>
      </c>
      <c r="T13" s="257" t="s">
        <v>1384</v>
      </c>
    </row>
    <row r="14" spans="1:20" ht="17.25" customHeight="1">
      <c r="A14" s="476" t="s">
        <v>1218</v>
      </c>
      <c r="B14" s="916">
        <v>0</v>
      </c>
      <c r="C14" s="916">
        <v>0</v>
      </c>
      <c r="D14" s="916">
        <v>0</v>
      </c>
      <c r="E14" s="916">
        <v>0</v>
      </c>
      <c r="F14" s="916">
        <v>0</v>
      </c>
      <c r="G14" s="916">
        <v>0</v>
      </c>
      <c r="H14" s="916">
        <v>0</v>
      </c>
      <c r="I14" s="916">
        <v>0</v>
      </c>
      <c r="J14" s="916">
        <v>0</v>
      </c>
      <c r="K14" s="916">
        <v>0</v>
      </c>
      <c r="L14" s="916">
        <v>0</v>
      </c>
      <c r="M14" s="916">
        <v>0</v>
      </c>
      <c r="N14" s="916">
        <v>0</v>
      </c>
      <c r="O14" s="916">
        <v>0</v>
      </c>
      <c r="P14" s="916">
        <v>0</v>
      </c>
      <c r="Q14" s="916">
        <v>0</v>
      </c>
      <c r="R14" s="916">
        <v>0</v>
      </c>
      <c r="S14" s="916">
        <v>0</v>
      </c>
      <c r="T14" s="257" t="s">
        <v>1385</v>
      </c>
    </row>
    <row r="15" spans="1:20" ht="17.25" customHeight="1">
      <c r="A15" s="476" t="s">
        <v>1219</v>
      </c>
      <c r="B15" s="916">
        <v>0</v>
      </c>
      <c r="C15" s="916">
        <v>0</v>
      </c>
      <c r="D15" s="916">
        <v>0</v>
      </c>
      <c r="E15" s="916">
        <v>0</v>
      </c>
      <c r="F15" s="916">
        <v>0</v>
      </c>
      <c r="G15" s="916">
        <v>0</v>
      </c>
      <c r="H15" s="916">
        <v>0</v>
      </c>
      <c r="I15" s="916">
        <v>0</v>
      </c>
      <c r="J15" s="916">
        <v>0</v>
      </c>
      <c r="K15" s="916">
        <v>0</v>
      </c>
      <c r="L15" s="916">
        <v>0</v>
      </c>
      <c r="M15" s="916">
        <v>0</v>
      </c>
      <c r="N15" s="916">
        <v>0</v>
      </c>
      <c r="O15" s="916">
        <v>0</v>
      </c>
      <c r="P15" s="916">
        <v>0</v>
      </c>
      <c r="Q15" s="916">
        <v>0</v>
      </c>
      <c r="R15" s="916">
        <v>0</v>
      </c>
      <c r="S15" s="916">
        <v>0</v>
      </c>
      <c r="T15" s="257" t="s">
        <v>1386</v>
      </c>
    </row>
    <row r="16" spans="1:20" ht="17.25" customHeight="1">
      <c r="A16" s="476" t="s">
        <v>1220</v>
      </c>
      <c r="B16" s="916">
        <v>0</v>
      </c>
      <c r="C16" s="916">
        <v>0</v>
      </c>
      <c r="D16" s="916">
        <v>0</v>
      </c>
      <c r="E16" s="916">
        <v>0</v>
      </c>
      <c r="F16" s="916">
        <v>0</v>
      </c>
      <c r="G16" s="916">
        <v>0</v>
      </c>
      <c r="H16" s="916">
        <v>0</v>
      </c>
      <c r="I16" s="916">
        <v>0</v>
      </c>
      <c r="J16" s="916">
        <v>0</v>
      </c>
      <c r="K16" s="916">
        <v>0</v>
      </c>
      <c r="L16" s="916">
        <v>0</v>
      </c>
      <c r="M16" s="916">
        <v>0</v>
      </c>
      <c r="N16" s="916">
        <v>0</v>
      </c>
      <c r="O16" s="916">
        <v>0</v>
      </c>
      <c r="P16" s="916">
        <v>0</v>
      </c>
      <c r="Q16" s="916">
        <v>0</v>
      </c>
      <c r="R16" s="916">
        <v>0</v>
      </c>
      <c r="S16" s="916">
        <v>0</v>
      </c>
      <c r="T16" s="257" t="s">
        <v>1387</v>
      </c>
    </row>
    <row r="17" spans="1:20" ht="17.25" customHeight="1">
      <c r="A17" s="476" t="s">
        <v>1221</v>
      </c>
      <c r="B17" s="916">
        <v>0</v>
      </c>
      <c r="C17" s="916">
        <v>0</v>
      </c>
      <c r="D17" s="916">
        <v>0</v>
      </c>
      <c r="E17" s="916">
        <v>0</v>
      </c>
      <c r="F17" s="916">
        <v>0</v>
      </c>
      <c r="G17" s="916">
        <v>0</v>
      </c>
      <c r="H17" s="916">
        <v>0</v>
      </c>
      <c r="I17" s="916">
        <v>0</v>
      </c>
      <c r="J17" s="916">
        <v>0</v>
      </c>
      <c r="K17" s="916">
        <v>0</v>
      </c>
      <c r="L17" s="916">
        <v>0</v>
      </c>
      <c r="M17" s="916">
        <v>0</v>
      </c>
      <c r="N17" s="916">
        <v>0</v>
      </c>
      <c r="O17" s="916">
        <v>0</v>
      </c>
      <c r="P17" s="916">
        <v>0</v>
      </c>
      <c r="Q17" s="916">
        <v>0</v>
      </c>
      <c r="R17" s="916">
        <v>0</v>
      </c>
      <c r="S17" s="916">
        <v>0</v>
      </c>
      <c r="T17" s="257" t="s">
        <v>1388</v>
      </c>
    </row>
    <row r="18" spans="1:20" ht="17.25" customHeight="1">
      <c r="A18" s="476" t="s">
        <v>1222</v>
      </c>
      <c r="B18" s="916">
        <v>0</v>
      </c>
      <c r="C18" s="916">
        <v>0</v>
      </c>
      <c r="D18" s="916">
        <v>0</v>
      </c>
      <c r="E18" s="916">
        <v>0</v>
      </c>
      <c r="F18" s="916">
        <v>0</v>
      </c>
      <c r="G18" s="916">
        <v>0</v>
      </c>
      <c r="H18" s="916">
        <v>0</v>
      </c>
      <c r="I18" s="916">
        <v>0</v>
      </c>
      <c r="J18" s="916">
        <v>0</v>
      </c>
      <c r="K18" s="916">
        <v>0</v>
      </c>
      <c r="L18" s="916">
        <v>0</v>
      </c>
      <c r="M18" s="916">
        <v>0</v>
      </c>
      <c r="N18" s="916">
        <v>0</v>
      </c>
      <c r="O18" s="916">
        <v>0</v>
      </c>
      <c r="P18" s="916">
        <v>0</v>
      </c>
      <c r="Q18" s="916">
        <v>0</v>
      </c>
      <c r="R18" s="916">
        <v>0</v>
      </c>
      <c r="S18" s="916">
        <v>0</v>
      </c>
      <c r="T18" s="257" t="s">
        <v>1389</v>
      </c>
    </row>
    <row r="19" spans="1:20" ht="17.25" customHeight="1">
      <c r="A19" s="476" t="s">
        <v>1223</v>
      </c>
      <c r="B19" s="916">
        <v>0</v>
      </c>
      <c r="C19" s="916">
        <v>0</v>
      </c>
      <c r="D19" s="916">
        <v>0</v>
      </c>
      <c r="E19" s="916">
        <v>0</v>
      </c>
      <c r="F19" s="916">
        <v>0</v>
      </c>
      <c r="G19" s="916">
        <v>0</v>
      </c>
      <c r="H19" s="916">
        <v>0</v>
      </c>
      <c r="I19" s="916">
        <v>0</v>
      </c>
      <c r="J19" s="916">
        <v>0</v>
      </c>
      <c r="K19" s="916">
        <v>0</v>
      </c>
      <c r="L19" s="916">
        <v>0</v>
      </c>
      <c r="M19" s="916">
        <v>0</v>
      </c>
      <c r="N19" s="916">
        <v>0</v>
      </c>
      <c r="O19" s="916">
        <v>0</v>
      </c>
      <c r="P19" s="916">
        <v>0</v>
      </c>
      <c r="Q19" s="916">
        <v>0</v>
      </c>
      <c r="R19" s="916">
        <v>0</v>
      </c>
      <c r="S19" s="916">
        <v>0</v>
      </c>
      <c r="T19" s="257" t="s">
        <v>1390</v>
      </c>
    </row>
    <row r="20" spans="1:20" ht="17.25" customHeight="1">
      <c r="A20" s="476" t="s">
        <v>1224</v>
      </c>
      <c r="B20" s="916">
        <v>0</v>
      </c>
      <c r="C20" s="916">
        <v>0</v>
      </c>
      <c r="D20" s="916">
        <v>0</v>
      </c>
      <c r="E20" s="916">
        <v>0</v>
      </c>
      <c r="F20" s="916">
        <v>0</v>
      </c>
      <c r="G20" s="916">
        <v>0</v>
      </c>
      <c r="H20" s="916">
        <v>0</v>
      </c>
      <c r="I20" s="916">
        <v>0</v>
      </c>
      <c r="J20" s="916">
        <v>0</v>
      </c>
      <c r="K20" s="916">
        <v>0</v>
      </c>
      <c r="L20" s="916">
        <v>0</v>
      </c>
      <c r="M20" s="916">
        <v>0</v>
      </c>
      <c r="N20" s="916">
        <v>0</v>
      </c>
      <c r="O20" s="916">
        <v>0</v>
      </c>
      <c r="P20" s="916">
        <v>0</v>
      </c>
      <c r="Q20" s="916">
        <v>0</v>
      </c>
      <c r="R20" s="916">
        <v>0</v>
      </c>
      <c r="S20" s="916">
        <v>0</v>
      </c>
      <c r="T20" s="257" t="s">
        <v>1391</v>
      </c>
    </row>
    <row r="21" spans="1:20" ht="17.25" customHeight="1">
      <c r="A21" s="476" t="s">
        <v>1225</v>
      </c>
      <c r="B21" s="916">
        <v>0</v>
      </c>
      <c r="C21" s="916">
        <v>0</v>
      </c>
      <c r="D21" s="916">
        <v>0</v>
      </c>
      <c r="E21" s="916">
        <v>0</v>
      </c>
      <c r="F21" s="916">
        <v>0</v>
      </c>
      <c r="G21" s="916">
        <v>0</v>
      </c>
      <c r="H21" s="916">
        <v>0</v>
      </c>
      <c r="I21" s="916">
        <v>0</v>
      </c>
      <c r="J21" s="916">
        <v>0</v>
      </c>
      <c r="K21" s="916">
        <v>0</v>
      </c>
      <c r="L21" s="916">
        <v>0</v>
      </c>
      <c r="M21" s="916">
        <v>0</v>
      </c>
      <c r="N21" s="916">
        <v>0</v>
      </c>
      <c r="O21" s="916">
        <v>0</v>
      </c>
      <c r="P21" s="916">
        <v>0</v>
      </c>
      <c r="Q21" s="916">
        <v>0</v>
      </c>
      <c r="R21" s="916">
        <v>0</v>
      </c>
      <c r="S21" s="916">
        <v>0</v>
      </c>
      <c r="T21" s="257" t="s">
        <v>1392</v>
      </c>
    </row>
    <row r="22" spans="1:20" ht="17.25" customHeight="1">
      <c r="A22" s="476" t="s">
        <v>1226</v>
      </c>
      <c r="B22" s="916">
        <v>0</v>
      </c>
      <c r="C22" s="916">
        <v>0</v>
      </c>
      <c r="D22" s="916">
        <v>0</v>
      </c>
      <c r="E22" s="916">
        <v>0</v>
      </c>
      <c r="F22" s="916">
        <v>0</v>
      </c>
      <c r="G22" s="916">
        <v>0</v>
      </c>
      <c r="H22" s="916">
        <v>0</v>
      </c>
      <c r="I22" s="916">
        <v>0</v>
      </c>
      <c r="J22" s="916">
        <v>0</v>
      </c>
      <c r="K22" s="916">
        <v>0</v>
      </c>
      <c r="L22" s="916">
        <v>0</v>
      </c>
      <c r="M22" s="916">
        <v>0</v>
      </c>
      <c r="N22" s="916">
        <v>0</v>
      </c>
      <c r="O22" s="916">
        <v>0</v>
      </c>
      <c r="P22" s="916">
        <v>0</v>
      </c>
      <c r="Q22" s="916">
        <v>0</v>
      </c>
      <c r="R22" s="916">
        <v>0</v>
      </c>
      <c r="S22" s="916">
        <v>0</v>
      </c>
      <c r="T22" s="257" t="s">
        <v>1393</v>
      </c>
    </row>
    <row r="23" spans="1:20" ht="17.25" customHeight="1">
      <c r="A23" s="476" t="s">
        <v>1227</v>
      </c>
      <c r="B23" s="916">
        <v>0</v>
      </c>
      <c r="C23" s="916">
        <v>0</v>
      </c>
      <c r="D23" s="916">
        <v>0</v>
      </c>
      <c r="E23" s="916">
        <v>0</v>
      </c>
      <c r="F23" s="916">
        <v>0</v>
      </c>
      <c r="G23" s="916">
        <v>0</v>
      </c>
      <c r="H23" s="916">
        <v>0</v>
      </c>
      <c r="I23" s="916">
        <v>0</v>
      </c>
      <c r="J23" s="916">
        <v>0</v>
      </c>
      <c r="K23" s="916">
        <v>0</v>
      </c>
      <c r="L23" s="916">
        <v>0</v>
      </c>
      <c r="M23" s="916">
        <v>0</v>
      </c>
      <c r="N23" s="916">
        <v>0</v>
      </c>
      <c r="O23" s="916">
        <v>0</v>
      </c>
      <c r="P23" s="916">
        <v>0</v>
      </c>
      <c r="Q23" s="916">
        <v>0</v>
      </c>
      <c r="R23" s="916">
        <v>0</v>
      </c>
      <c r="S23" s="916">
        <v>0</v>
      </c>
      <c r="T23" s="257" t="s">
        <v>1394</v>
      </c>
    </row>
    <row r="24" spans="1:20" ht="17.25" customHeight="1">
      <c r="A24" s="476" t="s">
        <v>1228</v>
      </c>
      <c r="B24" s="916">
        <v>0</v>
      </c>
      <c r="C24" s="916">
        <v>0</v>
      </c>
      <c r="D24" s="916">
        <v>0</v>
      </c>
      <c r="E24" s="916">
        <v>0</v>
      </c>
      <c r="F24" s="916">
        <v>0</v>
      </c>
      <c r="G24" s="916">
        <v>0</v>
      </c>
      <c r="H24" s="916">
        <v>0</v>
      </c>
      <c r="I24" s="916">
        <v>0</v>
      </c>
      <c r="J24" s="916">
        <v>0</v>
      </c>
      <c r="K24" s="916">
        <v>0</v>
      </c>
      <c r="L24" s="916">
        <v>0</v>
      </c>
      <c r="M24" s="916">
        <v>0</v>
      </c>
      <c r="N24" s="916">
        <v>0</v>
      </c>
      <c r="O24" s="916">
        <v>0</v>
      </c>
      <c r="P24" s="916">
        <v>0</v>
      </c>
      <c r="Q24" s="916">
        <v>0</v>
      </c>
      <c r="R24" s="916">
        <v>0</v>
      </c>
      <c r="S24" s="916">
        <v>0</v>
      </c>
      <c r="T24" s="257" t="s">
        <v>1395</v>
      </c>
    </row>
    <row r="25" spans="1:20" ht="17.25" customHeight="1">
      <c r="A25" s="476" t="s">
        <v>1229</v>
      </c>
      <c r="B25" s="916">
        <v>1</v>
      </c>
      <c r="C25" s="916">
        <v>1.2</v>
      </c>
      <c r="D25" s="916">
        <v>120</v>
      </c>
      <c r="E25" s="916">
        <v>2</v>
      </c>
      <c r="F25" s="916">
        <v>4</v>
      </c>
      <c r="G25" s="916">
        <v>200</v>
      </c>
      <c r="H25" s="916">
        <v>0</v>
      </c>
      <c r="I25" s="916">
        <v>0</v>
      </c>
      <c r="J25" s="916">
        <v>0</v>
      </c>
      <c r="K25" s="916">
        <v>0</v>
      </c>
      <c r="L25" s="916">
        <v>0</v>
      </c>
      <c r="M25" s="916">
        <v>0</v>
      </c>
      <c r="N25" s="916">
        <v>0</v>
      </c>
      <c r="O25" s="916">
        <v>0</v>
      </c>
      <c r="P25" s="916">
        <v>0</v>
      </c>
      <c r="Q25" s="916">
        <v>3.89</v>
      </c>
      <c r="R25" s="916">
        <v>14.26</v>
      </c>
      <c r="S25" s="917">
        <v>266</v>
      </c>
      <c r="T25" s="257" t="s">
        <v>1396</v>
      </c>
    </row>
    <row r="26" spans="1:20" ht="17.25" customHeight="1">
      <c r="A26" s="476" t="s">
        <v>1230</v>
      </c>
      <c r="B26" s="916">
        <v>0.75</v>
      </c>
      <c r="C26" s="916">
        <v>0.9</v>
      </c>
      <c r="D26" s="916">
        <v>120</v>
      </c>
      <c r="E26" s="916">
        <v>0</v>
      </c>
      <c r="F26" s="916">
        <v>0</v>
      </c>
      <c r="G26" s="916">
        <v>0</v>
      </c>
      <c r="H26" s="916">
        <v>0</v>
      </c>
      <c r="I26" s="916">
        <v>0</v>
      </c>
      <c r="J26" s="916">
        <v>0</v>
      </c>
      <c r="K26" s="916">
        <v>0</v>
      </c>
      <c r="L26" s="916">
        <v>0</v>
      </c>
      <c r="M26" s="916">
        <v>0</v>
      </c>
      <c r="N26" s="916">
        <v>0</v>
      </c>
      <c r="O26" s="916">
        <v>0</v>
      </c>
      <c r="P26" s="916">
        <v>0</v>
      </c>
      <c r="Q26" s="916">
        <v>8.02</v>
      </c>
      <c r="R26" s="916">
        <v>47.52</v>
      </c>
      <c r="S26" s="917">
        <v>631</v>
      </c>
      <c r="T26" s="257" t="s">
        <v>1397</v>
      </c>
    </row>
    <row r="27" spans="1:20" ht="17.25" customHeight="1">
      <c r="A27" s="476" t="s">
        <v>1231</v>
      </c>
      <c r="B27" s="916">
        <v>0</v>
      </c>
      <c r="C27" s="916">
        <v>0</v>
      </c>
      <c r="D27" s="916">
        <v>0</v>
      </c>
      <c r="E27" s="916">
        <v>0</v>
      </c>
      <c r="F27" s="916">
        <v>0</v>
      </c>
      <c r="G27" s="916">
        <v>0</v>
      </c>
      <c r="H27" s="916">
        <v>0</v>
      </c>
      <c r="I27" s="916">
        <v>0</v>
      </c>
      <c r="J27" s="916">
        <v>0</v>
      </c>
      <c r="K27" s="916">
        <v>0</v>
      </c>
      <c r="L27" s="916">
        <v>0</v>
      </c>
      <c r="M27" s="916">
        <v>0</v>
      </c>
      <c r="N27" s="916">
        <v>0</v>
      </c>
      <c r="O27" s="916">
        <v>0</v>
      </c>
      <c r="P27" s="916">
        <v>0</v>
      </c>
      <c r="Q27" s="916">
        <v>0.53</v>
      </c>
      <c r="R27" s="916">
        <v>0.4</v>
      </c>
      <c r="S27" s="917">
        <v>80.8</v>
      </c>
      <c r="T27" s="257" t="s">
        <v>1398</v>
      </c>
    </row>
    <row r="28" spans="1:20" ht="17.25" customHeight="1">
      <c r="A28" s="476" t="s">
        <v>1232</v>
      </c>
      <c r="B28" s="916">
        <v>0</v>
      </c>
      <c r="C28" s="916">
        <v>0</v>
      </c>
      <c r="D28" s="916">
        <v>0</v>
      </c>
      <c r="E28" s="916">
        <v>0</v>
      </c>
      <c r="F28" s="916">
        <v>0</v>
      </c>
      <c r="G28" s="916">
        <v>0</v>
      </c>
      <c r="H28" s="916">
        <v>0</v>
      </c>
      <c r="I28" s="916">
        <v>0</v>
      </c>
      <c r="J28" s="916">
        <v>0</v>
      </c>
      <c r="K28" s="916">
        <v>0</v>
      </c>
      <c r="L28" s="916">
        <v>0</v>
      </c>
      <c r="M28" s="916">
        <v>0</v>
      </c>
      <c r="N28" s="916">
        <v>0</v>
      </c>
      <c r="O28" s="916">
        <v>0</v>
      </c>
      <c r="P28" s="916">
        <v>0</v>
      </c>
      <c r="Q28" s="916">
        <v>0</v>
      </c>
      <c r="R28" s="916">
        <v>0</v>
      </c>
      <c r="S28" s="916">
        <v>0</v>
      </c>
      <c r="T28" s="257" t="s">
        <v>1399</v>
      </c>
    </row>
    <row r="29" spans="1:20" ht="17.25" customHeight="1">
      <c r="A29" s="476" t="s">
        <v>1233</v>
      </c>
      <c r="B29" s="916">
        <v>0.86</v>
      </c>
      <c r="C29" s="916">
        <v>2.5</v>
      </c>
      <c r="D29" s="916">
        <v>290.7</v>
      </c>
      <c r="E29" s="916">
        <v>0</v>
      </c>
      <c r="F29" s="916">
        <v>0</v>
      </c>
      <c r="G29" s="916">
        <v>0</v>
      </c>
      <c r="H29" s="916">
        <v>0</v>
      </c>
      <c r="I29" s="916">
        <v>0</v>
      </c>
      <c r="J29" s="916">
        <v>0</v>
      </c>
      <c r="K29" s="916">
        <v>0</v>
      </c>
      <c r="L29" s="916">
        <v>0</v>
      </c>
      <c r="M29" s="916">
        <v>0</v>
      </c>
      <c r="N29" s="916">
        <v>4.59</v>
      </c>
      <c r="O29" s="916">
        <v>0.6</v>
      </c>
      <c r="P29" s="916">
        <v>60</v>
      </c>
      <c r="Q29" s="916">
        <v>0</v>
      </c>
      <c r="R29" s="916">
        <v>0</v>
      </c>
      <c r="S29" s="916">
        <v>0</v>
      </c>
      <c r="T29" s="257" t="s">
        <v>1400</v>
      </c>
    </row>
    <row r="30" spans="1:20" ht="17.25" customHeight="1">
      <c r="A30" s="476" t="s">
        <v>1234</v>
      </c>
      <c r="B30" s="916">
        <v>0.18</v>
      </c>
      <c r="C30" s="916">
        <v>0.4</v>
      </c>
      <c r="D30" s="916">
        <v>218.82</v>
      </c>
      <c r="E30" s="916">
        <v>0</v>
      </c>
      <c r="F30" s="916">
        <v>0</v>
      </c>
      <c r="G30" s="916">
        <v>0</v>
      </c>
      <c r="H30" s="916">
        <v>0</v>
      </c>
      <c r="I30" s="916">
        <v>0</v>
      </c>
      <c r="J30" s="916">
        <v>0</v>
      </c>
      <c r="K30" s="916">
        <v>0</v>
      </c>
      <c r="L30" s="916">
        <v>0</v>
      </c>
      <c r="M30" s="916">
        <v>0</v>
      </c>
      <c r="N30" s="916">
        <v>0</v>
      </c>
      <c r="O30" s="916">
        <v>0</v>
      </c>
      <c r="P30" s="916">
        <v>0</v>
      </c>
      <c r="Q30" s="916">
        <v>0</v>
      </c>
      <c r="R30" s="916">
        <v>0</v>
      </c>
      <c r="S30" s="916">
        <v>0</v>
      </c>
      <c r="T30" s="257" t="s">
        <v>1401</v>
      </c>
    </row>
    <row r="31" spans="1:20" ht="17.25" customHeight="1">
      <c r="A31" s="476" t="s">
        <v>1235</v>
      </c>
      <c r="B31" s="916">
        <v>0.12</v>
      </c>
      <c r="C31" s="916">
        <v>0.05</v>
      </c>
      <c r="D31" s="916">
        <v>43.22</v>
      </c>
      <c r="E31" s="916">
        <v>0.37</v>
      </c>
      <c r="F31" s="916">
        <v>0.08</v>
      </c>
      <c r="G31" s="916">
        <v>20.55</v>
      </c>
      <c r="H31" s="916">
        <v>0</v>
      </c>
      <c r="I31" s="916">
        <v>0</v>
      </c>
      <c r="J31" s="916">
        <v>0</v>
      </c>
      <c r="K31" s="916">
        <v>0</v>
      </c>
      <c r="L31" s="916">
        <v>0</v>
      </c>
      <c r="M31" s="916">
        <v>0</v>
      </c>
      <c r="N31" s="916">
        <v>0</v>
      </c>
      <c r="O31" s="916">
        <v>0</v>
      </c>
      <c r="P31" s="916">
        <v>0</v>
      </c>
      <c r="Q31" s="916">
        <v>0</v>
      </c>
      <c r="R31" s="916">
        <v>0</v>
      </c>
      <c r="S31" s="916">
        <v>0</v>
      </c>
      <c r="T31" s="257" t="s">
        <v>1402</v>
      </c>
    </row>
    <row r="32" spans="1:20" ht="17.25" customHeight="1">
      <c r="A32" s="734" t="s">
        <v>1236</v>
      </c>
      <c r="B32" s="921">
        <v>0</v>
      </c>
      <c r="C32" s="918">
        <v>0</v>
      </c>
      <c r="D32" s="918">
        <v>0</v>
      </c>
      <c r="E32" s="918">
        <v>0</v>
      </c>
      <c r="F32" s="918">
        <v>0</v>
      </c>
      <c r="G32" s="918">
        <v>0</v>
      </c>
      <c r="H32" s="918">
        <v>0</v>
      </c>
      <c r="I32" s="918">
        <v>0</v>
      </c>
      <c r="J32" s="918">
        <v>0</v>
      </c>
      <c r="K32" s="918">
        <v>0</v>
      </c>
      <c r="L32" s="918">
        <v>0</v>
      </c>
      <c r="M32" s="918">
        <v>0</v>
      </c>
      <c r="N32" s="918">
        <v>0</v>
      </c>
      <c r="O32" s="918">
        <v>0</v>
      </c>
      <c r="P32" s="918">
        <v>0</v>
      </c>
      <c r="Q32" s="918">
        <v>0</v>
      </c>
      <c r="R32" s="918">
        <v>0</v>
      </c>
      <c r="S32" s="919">
        <v>0</v>
      </c>
      <c r="T32" s="307" t="s">
        <v>1403</v>
      </c>
    </row>
    <row r="33" spans="1:18" s="57" customFormat="1" ht="19.5" customHeight="1">
      <c r="A33" s="231" t="s">
        <v>1237</v>
      </c>
      <c r="B33" s="231"/>
      <c r="C33" s="231"/>
      <c r="D33" s="231"/>
      <c r="I33" s="201"/>
      <c r="N33" s="234"/>
      <c r="R33" s="349" t="s">
        <v>1238</v>
      </c>
    </row>
  </sheetData>
  <sheetProtection/>
  <mergeCells count="8">
    <mergeCell ref="Q3:S3"/>
    <mergeCell ref="A1:L1"/>
    <mergeCell ref="S2:T2"/>
    <mergeCell ref="B3:D3"/>
    <mergeCell ref="E3:G3"/>
    <mergeCell ref="H3:J3"/>
    <mergeCell ref="K3:M3"/>
    <mergeCell ref="N3:P3"/>
  </mergeCells>
  <printOptions/>
  <pageMargins left="0.39" right="0.28" top="0.54" bottom="0.4" header="0.14" footer="0.0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zoomScaleSheetLayoutView="100" zoomScalePageLayoutView="0" workbookViewId="0" topLeftCell="A1">
      <selection activeCell="G16" sqref="G16"/>
    </sheetView>
  </sheetViews>
  <sheetFormatPr defaultColWidth="7.10546875" defaultRowHeight="13.5"/>
  <cols>
    <col min="1" max="1" width="11.5546875" style="331" customWidth="1"/>
    <col min="2" max="18" width="8.99609375" style="331" customWidth="1"/>
    <col min="19" max="19" width="12.6640625" style="331" customWidth="1"/>
    <col min="20" max="16384" width="7.10546875" style="331" customWidth="1"/>
  </cols>
  <sheetData>
    <row r="1" spans="1:19" ht="32.25" customHeight="1">
      <c r="A1" s="1201" t="s">
        <v>489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</row>
    <row r="2" spans="1:19" s="314" customFormat="1" ht="18" customHeight="1">
      <c r="A2" s="311" t="s">
        <v>490</v>
      </c>
      <c r="B2" s="312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S2" s="313" t="s">
        <v>491</v>
      </c>
    </row>
    <row r="3" spans="1:19" s="314" customFormat="1" ht="36.75" customHeight="1">
      <c r="A3" s="442"/>
      <c r="B3" s="1268" t="s">
        <v>492</v>
      </c>
      <c r="C3" s="1269"/>
      <c r="D3" s="1267" t="s">
        <v>493</v>
      </c>
      <c r="E3" s="1216"/>
      <c r="F3" s="1217"/>
      <c r="G3" s="1267" t="s">
        <v>494</v>
      </c>
      <c r="H3" s="1216"/>
      <c r="I3" s="1217"/>
      <c r="J3" s="1267" t="s">
        <v>495</v>
      </c>
      <c r="K3" s="1216"/>
      <c r="L3" s="1217"/>
      <c r="M3" s="1267" t="s">
        <v>496</v>
      </c>
      <c r="N3" s="1216"/>
      <c r="O3" s="1217"/>
      <c r="P3" s="1267" t="s">
        <v>497</v>
      </c>
      <c r="Q3" s="1216"/>
      <c r="R3" s="1217"/>
      <c r="S3" s="443"/>
    </row>
    <row r="4" spans="1:19" s="314" customFormat="1" ht="36.75" customHeight="1">
      <c r="A4" s="444" t="s">
        <v>498</v>
      </c>
      <c r="B4" s="445" t="s">
        <v>499</v>
      </c>
      <c r="C4" s="446" t="s">
        <v>500</v>
      </c>
      <c r="D4" s="445" t="s">
        <v>499</v>
      </c>
      <c r="E4" s="446" t="s">
        <v>500</v>
      </c>
      <c r="F4" s="357"/>
      <c r="G4" s="445" t="s">
        <v>499</v>
      </c>
      <c r="H4" s="446" t="s">
        <v>500</v>
      </c>
      <c r="I4" s="357"/>
      <c r="J4" s="445" t="s">
        <v>499</v>
      </c>
      <c r="K4" s="446" t="s">
        <v>500</v>
      </c>
      <c r="L4" s="357"/>
      <c r="M4" s="445" t="s">
        <v>499</v>
      </c>
      <c r="N4" s="446" t="s">
        <v>500</v>
      </c>
      <c r="O4" s="357"/>
      <c r="P4" s="445" t="s">
        <v>499</v>
      </c>
      <c r="Q4" s="58" t="s">
        <v>500</v>
      </c>
      <c r="R4" s="357"/>
      <c r="S4" s="447" t="s">
        <v>501</v>
      </c>
    </row>
    <row r="5" spans="1:19" s="314" customFormat="1" ht="48.75" customHeight="1">
      <c r="A5" s="448"/>
      <c r="B5" s="449" t="s">
        <v>502</v>
      </c>
      <c r="C5" s="450" t="s">
        <v>503</v>
      </c>
      <c r="D5" s="449" t="s">
        <v>502</v>
      </c>
      <c r="E5" s="450" t="s">
        <v>503</v>
      </c>
      <c r="F5" s="451" t="s">
        <v>504</v>
      </c>
      <c r="G5" s="449" t="s">
        <v>502</v>
      </c>
      <c r="H5" s="450" t="s">
        <v>503</v>
      </c>
      <c r="I5" s="451" t="s">
        <v>504</v>
      </c>
      <c r="J5" s="449" t="s">
        <v>502</v>
      </c>
      <c r="K5" s="450" t="s">
        <v>503</v>
      </c>
      <c r="L5" s="451" t="s">
        <v>504</v>
      </c>
      <c r="M5" s="449" t="s">
        <v>502</v>
      </c>
      <c r="N5" s="450" t="s">
        <v>503</v>
      </c>
      <c r="O5" s="451" t="s">
        <v>504</v>
      </c>
      <c r="P5" s="449" t="s">
        <v>502</v>
      </c>
      <c r="Q5" s="450" t="s">
        <v>503</v>
      </c>
      <c r="R5" s="451" t="s">
        <v>504</v>
      </c>
      <c r="S5" s="452"/>
    </row>
    <row r="6" spans="1:19" s="7" customFormat="1" ht="26.25" customHeight="1">
      <c r="A6" s="9" t="s">
        <v>356</v>
      </c>
      <c r="B6" s="35">
        <v>7115.4</v>
      </c>
      <c r="C6" s="32">
        <v>232532</v>
      </c>
      <c r="D6" s="31">
        <v>6951.2</v>
      </c>
      <c r="E6" s="32">
        <v>230214</v>
      </c>
      <c r="F6" s="32">
        <v>3393</v>
      </c>
      <c r="G6" s="33" t="s">
        <v>182</v>
      </c>
      <c r="H6" s="33" t="s">
        <v>182</v>
      </c>
      <c r="I6" s="33" t="s">
        <v>182</v>
      </c>
      <c r="J6" s="34">
        <v>53.2</v>
      </c>
      <c r="K6" s="34">
        <v>504</v>
      </c>
      <c r="L6" s="34">
        <v>957</v>
      </c>
      <c r="M6" s="34">
        <v>83</v>
      </c>
      <c r="N6" s="34">
        <v>1640</v>
      </c>
      <c r="O6" s="34">
        <v>2207</v>
      </c>
      <c r="P6" s="34">
        <v>28</v>
      </c>
      <c r="Q6" s="34">
        <v>174</v>
      </c>
      <c r="R6" s="34">
        <v>1159</v>
      </c>
      <c r="S6" s="453" t="s">
        <v>526</v>
      </c>
    </row>
    <row r="7" spans="1:19" s="7" customFormat="1" ht="26.25" customHeight="1">
      <c r="A7" s="9" t="s">
        <v>525</v>
      </c>
      <c r="B7" s="31">
        <v>6931.7</v>
      </c>
      <c r="C7" s="32">
        <v>174369</v>
      </c>
      <c r="D7" s="31">
        <v>6749.7</v>
      </c>
      <c r="E7" s="32">
        <v>171453</v>
      </c>
      <c r="F7" s="32">
        <v>2540</v>
      </c>
      <c r="G7" s="33" t="s">
        <v>182</v>
      </c>
      <c r="H7" s="33" t="s">
        <v>182</v>
      </c>
      <c r="I7" s="33" t="s">
        <v>182</v>
      </c>
      <c r="J7" s="236">
        <v>61.2</v>
      </c>
      <c r="K7" s="34">
        <v>830</v>
      </c>
      <c r="L7" s="34">
        <v>1572</v>
      </c>
      <c r="M7" s="34">
        <v>84</v>
      </c>
      <c r="N7" s="34">
        <v>1886</v>
      </c>
      <c r="O7" s="34">
        <v>2538</v>
      </c>
      <c r="P7" s="236">
        <v>36.8</v>
      </c>
      <c r="Q7" s="34">
        <v>200</v>
      </c>
      <c r="R7" s="34">
        <v>543</v>
      </c>
      <c r="S7" s="453" t="s">
        <v>525</v>
      </c>
    </row>
    <row r="8" spans="1:19" s="7" customFormat="1" ht="26.25" customHeight="1">
      <c r="A8" s="9" t="s">
        <v>755</v>
      </c>
      <c r="B8" s="31">
        <v>6984</v>
      </c>
      <c r="C8" s="32">
        <v>167520</v>
      </c>
      <c r="D8" s="31">
        <v>6781</v>
      </c>
      <c r="E8" s="32">
        <v>164655</v>
      </c>
      <c r="F8" s="32">
        <v>2428.181684117387</v>
      </c>
      <c r="G8" s="33" t="s">
        <v>182</v>
      </c>
      <c r="H8" s="33" t="s">
        <v>182</v>
      </c>
      <c r="I8" s="33" t="s">
        <v>182</v>
      </c>
      <c r="J8" s="236">
        <v>72.5</v>
      </c>
      <c r="K8" s="34">
        <v>469</v>
      </c>
      <c r="L8" s="34">
        <v>646.8965517241379</v>
      </c>
      <c r="M8" s="34">
        <v>86</v>
      </c>
      <c r="N8" s="34">
        <v>2051</v>
      </c>
      <c r="O8" s="34">
        <v>2384.8837209302324</v>
      </c>
      <c r="P8" s="236">
        <v>44.5</v>
      </c>
      <c r="Q8" s="34">
        <v>345</v>
      </c>
      <c r="R8" s="34">
        <v>775.2808988764045</v>
      </c>
      <c r="S8" s="453" t="s">
        <v>755</v>
      </c>
    </row>
    <row r="9" spans="1:19" s="7" customFormat="1" ht="26.25" customHeight="1">
      <c r="A9" s="9" t="s">
        <v>1208</v>
      </c>
      <c r="B9" s="31">
        <v>7004.900000000001</v>
      </c>
      <c r="C9" s="32">
        <v>215159</v>
      </c>
      <c r="D9" s="31">
        <v>6788</v>
      </c>
      <c r="E9" s="32">
        <v>212249</v>
      </c>
      <c r="F9" s="32">
        <v>3127</v>
      </c>
      <c r="G9" s="33" t="s">
        <v>182</v>
      </c>
      <c r="H9" s="33" t="s">
        <v>182</v>
      </c>
      <c r="I9" s="33" t="s">
        <v>182</v>
      </c>
      <c r="J9" s="236">
        <v>76.8</v>
      </c>
      <c r="K9" s="34">
        <v>474</v>
      </c>
      <c r="L9" s="34">
        <v>617</v>
      </c>
      <c r="M9" s="34">
        <v>95</v>
      </c>
      <c r="N9" s="34">
        <v>2182</v>
      </c>
      <c r="O9" s="34">
        <v>2297</v>
      </c>
      <c r="P9" s="236">
        <v>45.1</v>
      </c>
      <c r="Q9" s="34">
        <v>254</v>
      </c>
      <c r="R9" s="34">
        <v>563</v>
      </c>
      <c r="S9" s="453" t="s">
        <v>1208</v>
      </c>
    </row>
    <row r="10" spans="1:19" s="814" customFormat="1" ht="26.25" customHeight="1">
      <c r="A10" s="923" t="s">
        <v>1404</v>
      </c>
      <c r="B10" s="924">
        <v>7016.8</v>
      </c>
      <c r="C10" s="925">
        <v>184304</v>
      </c>
      <c r="D10" s="925">
        <v>6795</v>
      </c>
      <c r="E10" s="926">
        <v>181203</v>
      </c>
      <c r="F10" s="926">
        <v>2666</v>
      </c>
      <c r="G10" s="931">
        <v>0</v>
      </c>
      <c r="H10" s="932">
        <v>0</v>
      </c>
      <c r="I10" s="932">
        <v>0</v>
      </c>
      <c r="J10" s="927">
        <v>74.2</v>
      </c>
      <c r="K10" s="928">
        <v>476</v>
      </c>
      <c r="L10" s="926">
        <v>641</v>
      </c>
      <c r="M10" s="927">
        <v>96.7</v>
      </c>
      <c r="N10" s="928">
        <v>2383</v>
      </c>
      <c r="O10" s="926">
        <v>2464</v>
      </c>
      <c r="P10" s="927">
        <v>50.9</v>
      </c>
      <c r="Q10" s="928">
        <v>242</v>
      </c>
      <c r="R10" s="929">
        <v>475</v>
      </c>
      <c r="S10" s="930" t="s">
        <v>1404</v>
      </c>
    </row>
    <row r="11" spans="1:19" s="57" customFormat="1" ht="17.25" customHeight="1">
      <c r="A11" s="201" t="s">
        <v>460</v>
      </c>
      <c r="B11" s="201"/>
      <c r="C11" s="201"/>
      <c r="D11" s="56"/>
      <c r="E11" s="56"/>
      <c r="F11" s="56"/>
      <c r="G11" s="56"/>
      <c r="H11" s="56"/>
      <c r="I11" s="56"/>
      <c r="L11" s="201" t="s">
        <v>461</v>
      </c>
      <c r="O11" s="56"/>
      <c r="P11" s="56"/>
      <c r="Q11" s="56"/>
      <c r="R11" s="201"/>
      <c r="S11" s="201"/>
    </row>
    <row r="12" spans="1:17" s="57" customFormat="1" ht="17.25" customHeight="1">
      <c r="A12" s="57" t="s">
        <v>462</v>
      </c>
      <c r="D12" s="56"/>
      <c r="E12" s="56"/>
      <c r="F12" s="56"/>
      <c r="G12" s="56"/>
      <c r="H12" s="56"/>
      <c r="I12" s="56"/>
      <c r="L12" s="57" t="s">
        <v>528</v>
      </c>
      <c r="O12" s="56"/>
      <c r="P12" s="56"/>
      <c r="Q12" s="56"/>
    </row>
  </sheetData>
  <sheetProtection/>
  <mergeCells count="7">
    <mergeCell ref="A1:S1"/>
    <mergeCell ref="D3:F3"/>
    <mergeCell ref="G3:I3"/>
    <mergeCell ref="J3:L3"/>
    <mergeCell ref="M3:O3"/>
    <mergeCell ref="P3:R3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zoomScaleSheetLayoutView="100" zoomScalePageLayoutView="0" workbookViewId="0" topLeftCell="A1">
      <selection activeCell="E20" sqref="E20"/>
    </sheetView>
  </sheetViews>
  <sheetFormatPr defaultColWidth="7.10546875" defaultRowHeight="13.5"/>
  <cols>
    <col min="1" max="1" width="12.77734375" style="331" customWidth="1"/>
    <col min="2" max="2" width="9.4453125" style="331" customWidth="1"/>
    <col min="3" max="3" width="9.3359375" style="331" customWidth="1"/>
    <col min="4" max="5" width="10.88671875" style="331" customWidth="1"/>
    <col min="6" max="6" width="9.88671875" style="331" customWidth="1"/>
    <col min="7" max="7" width="10.4453125" style="331" customWidth="1"/>
    <col min="8" max="8" width="10.5546875" style="331" customWidth="1"/>
    <col min="9" max="9" width="9.3359375" style="331" customWidth="1"/>
    <col min="10" max="10" width="10.10546875" style="331" customWidth="1"/>
    <col min="11" max="11" width="15.21484375" style="331" customWidth="1"/>
    <col min="12" max="16384" width="7.10546875" style="331" customWidth="1"/>
  </cols>
  <sheetData>
    <row r="1" spans="1:11" ht="32.25" customHeight="1">
      <c r="A1" s="1270" t="s">
        <v>357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</row>
    <row r="2" spans="1:11" s="314" customFormat="1" ht="18" customHeight="1">
      <c r="A2" s="454" t="s">
        <v>505</v>
      </c>
      <c r="B2" s="317"/>
      <c r="C2" s="317"/>
      <c r="D2" s="317"/>
      <c r="E2" s="317"/>
      <c r="F2" s="317"/>
      <c r="G2" s="317"/>
      <c r="H2" s="317"/>
      <c r="I2" s="317"/>
      <c r="J2" s="317"/>
      <c r="K2" s="313" t="s">
        <v>506</v>
      </c>
    </row>
    <row r="3" spans="1:11" s="314" customFormat="1" ht="30" customHeight="1">
      <c r="A3" s="455"/>
      <c r="B3" s="445" t="s">
        <v>507</v>
      </c>
      <c r="C3" s="1271" t="s">
        <v>508</v>
      </c>
      <c r="D3" s="1272"/>
      <c r="E3" s="1272"/>
      <c r="F3" s="1273"/>
      <c r="G3" s="456" t="s">
        <v>509</v>
      </c>
      <c r="H3" s="1271" t="s">
        <v>510</v>
      </c>
      <c r="I3" s="1272"/>
      <c r="J3" s="1273"/>
      <c r="K3" s="455"/>
    </row>
    <row r="4" spans="1:11" s="314" customFormat="1" ht="30" customHeight="1">
      <c r="A4" s="447"/>
      <c r="B4" s="457" t="s">
        <v>511</v>
      </c>
      <c r="C4" s="458" t="s">
        <v>448</v>
      </c>
      <c r="D4" s="1267" t="s">
        <v>512</v>
      </c>
      <c r="E4" s="1217"/>
      <c r="F4" s="456" t="s">
        <v>513</v>
      </c>
      <c r="G4" s="352" t="s">
        <v>514</v>
      </c>
      <c r="H4" s="456" t="s">
        <v>515</v>
      </c>
      <c r="I4" s="445" t="s">
        <v>516</v>
      </c>
      <c r="J4" s="445" t="s">
        <v>517</v>
      </c>
      <c r="K4" s="447"/>
    </row>
    <row r="5" spans="1:11" s="314" customFormat="1" ht="30" customHeight="1">
      <c r="A5" s="459" t="s">
        <v>615</v>
      </c>
      <c r="B5" s="457"/>
      <c r="C5" s="457"/>
      <c r="D5" s="445" t="s">
        <v>519</v>
      </c>
      <c r="E5" s="445" t="s">
        <v>520</v>
      </c>
      <c r="F5" s="457"/>
      <c r="G5" s="359"/>
      <c r="H5" s="457"/>
      <c r="I5" s="457"/>
      <c r="J5" s="457"/>
      <c r="K5" s="447" t="s">
        <v>358</v>
      </c>
    </row>
    <row r="6" spans="1:11" s="314" customFormat="1" ht="30" customHeight="1">
      <c r="A6" s="447"/>
      <c r="B6" s="457" t="s">
        <v>521</v>
      </c>
      <c r="C6" s="447"/>
      <c r="D6" s="457"/>
      <c r="E6" s="457" t="s">
        <v>522</v>
      </c>
      <c r="F6" s="457" t="s">
        <v>523</v>
      </c>
      <c r="G6" s="352"/>
      <c r="H6" s="352" t="s">
        <v>94</v>
      </c>
      <c r="I6" s="457"/>
      <c r="J6" s="457"/>
      <c r="K6" s="447"/>
    </row>
    <row r="7" spans="1:11" s="314" customFormat="1" ht="30" customHeight="1">
      <c r="A7" s="460"/>
      <c r="B7" s="449" t="s">
        <v>95</v>
      </c>
      <c r="C7" s="449" t="s">
        <v>530</v>
      </c>
      <c r="D7" s="449" t="s">
        <v>96</v>
      </c>
      <c r="E7" s="449" t="s">
        <v>97</v>
      </c>
      <c r="F7" s="449" t="s">
        <v>98</v>
      </c>
      <c r="G7" s="461" t="s">
        <v>99</v>
      </c>
      <c r="H7" s="460" t="s">
        <v>100</v>
      </c>
      <c r="I7" s="449" t="s">
        <v>101</v>
      </c>
      <c r="J7" s="449" t="s">
        <v>128</v>
      </c>
      <c r="K7" s="462"/>
    </row>
    <row r="8" spans="1:11" s="7" customFormat="1" ht="23.25" customHeight="1">
      <c r="A8" s="463" t="s">
        <v>526</v>
      </c>
      <c r="B8" s="36">
        <v>6951</v>
      </c>
      <c r="C8" s="36">
        <v>230603</v>
      </c>
      <c r="D8" s="36">
        <v>220059</v>
      </c>
      <c r="E8" s="36">
        <v>5583</v>
      </c>
      <c r="F8" s="36">
        <v>4961</v>
      </c>
      <c r="G8" s="37">
        <v>187066</v>
      </c>
      <c r="H8" s="37">
        <v>161644</v>
      </c>
      <c r="I8" s="37">
        <v>38449</v>
      </c>
      <c r="J8" s="37">
        <v>30510</v>
      </c>
      <c r="K8" s="453" t="s">
        <v>526</v>
      </c>
    </row>
    <row r="9" spans="1:11" s="7" customFormat="1" ht="23.25" customHeight="1">
      <c r="A9" s="463" t="s">
        <v>525</v>
      </c>
      <c r="B9" s="36">
        <v>6750</v>
      </c>
      <c r="C9" s="36">
        <v>171453</v>
      </c>
      <c r="D9" s="36">
        <v>161220</v>
      </c>
      <c r="E9" s="36">
        <v>4438</v>
      </c>
      <c r="F9" s="36">
        <v>5795</v>
      </c>
      <c r="G9" s="37">
        <v>201615</v>
      </c>
      <c r="H9" s="37">
        <v>116254</v>
      </c>
      <c r="I9" s="37">
        <v>24465</v>
      </c>
      <c r="J9" s="37">
        <v>30734</v>
      </c>
      <c r="K9" s="453" t="s">
        <v>525</v>
      </c>
    </row>
    <row r="10" spans="1:11" s="7" customFormat="1" ht="23.25" customHeight="1">
      <c r="A10" s="463" t="s">
        <v>755</v>
      </c>
      <c r="B10" s="36">
        <v>6781</v>
      </c>
      <c r="C10" s="36">
        <v>164655</v>
      </c>
      <c r="D10" s="36">
        <v>153714</v>
      </c>
      <c r="E10" s="36">
        <v>4900</v>
      </c>
      <c r="F10" s="36">
        <v>6041</v>
      </c>
      <c r="G10" s="37">
        <v>213964</v>
      </c>
      <c r="H10" s="37">
        <v>104026</v>
      </c>
      <c r="I10" s="37">
        <v>31967</v>
      </c>
      <c r="J10" s="37">
        <v>28662</v>
      </c>
      <c r="K10" s="453" t="s">
        <v>755</v>
      </c>
    </row>
    <row r="11" spans="1:11" s="7" customFormat="1" ht="23.25" customHeight="1">
      <c r="A11" s="463" t="s">
        <v>1208</v>
      </c>
      <c r="B11" s="36">
        <v>6788</v>
      </c>
      <c r="C11" s="36">
        <v>212249</v>
      </c>
      <c r="D11" s="36">
        <v>197888</v>
      </c>
      <c r="E11" s="36">
        <v>5031</v>
      </c>
      <c r="F11" s="36">
        <v>9330</v>
      </c>
      <c r="G11" s="37">
        <v>256376</v>
      </c>
      <c r="H11" s="37">
        <v>138258</v>
      </c>
      <c r="I11" s="37">
        <v>16216</v>
      </c>
      <c r="J11" s="37">
        <v>57775</v>
      </c>
      <c r="K11" s="453" t="s">
        <v>1208</v>
      </c>
    </row>
    <row r="12" spans="1:11" s="814" customFormat="1" ht="23.25" customHeight="1">
      <c r="A12" s="923" t="s">
        <v>1404</v>
      </c>
      <c r="B12" s="937">
        <v>6795</v>
      </c>
      <c r="C12" s="933">
        <v>181203</v>
      </c>
      <c r="D12" s="933">
        <v>165703</v>
      </c>
      <c r="E12" s="933">
        <v>3817</v>
      </c>
      <c r="F12" s="933">
        <v>11683</v>
      </c>
      <c r="G12" s="933">
        <v>212148</v>
      </c>
      <c r="H12" s="933">
        <v>117085</v>
      </c>
      <c r="I12" s="933">
        <v>27563</v>
      </c>
      <c r="J12" s="938">
        <v>36555</v>
      </c>
      <c r="K12" s="930" t="s">
        <v>1404</v>
      </c>
    </row>
    <row r="13" spans="1:19" s="57" customFormat="1" ht="18" customHeight="1">
      <c r="A13" s="201" t="s">
        <v>460</v>
      </c>
      <c r="B13" s="201"/>
      <c r="C13" s="201"/>
      <c r="D13" s="56"/>
      <c r="E13" s="56"/>
      <c r="F13" s="56"/>
      <c r="G13" s="201" t="s">
        <v>461</v>
      </c>
      <c r="H13" s="56"/>
      <c r="I13" s="56"/>
      <c r="O13" s="56"/>
      <c r="P13" s="56"/>
      <c r="Q13" s="56"/>
      <c r="R13" s="201"/>
      <c r="S13" s="201"/>
    </row>
    <row r="14" ht="14.25">
      <c r="G14" s="464"/>
    </row>
    <row r="15" ht="14.25">
      <c r="G15" s="464"/>
    </row>
  </sheetData>
  <sheetProtection/>
  <mergeCells count="4">
    <mergeCell ref="A1:K1"/>
    <mergeCell ref="C3:F3"/>
    <mergeCell ref="H3:J3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showZeros="0" zoomScaleSheetLayoutView="93" zoomScalePageLayoutView="0" workbookViewId="0" topLeftCell="A1">
      <selection activeCell="D26" sqref="D26"/>
    </sheetView>
  </sheetViews>
  <sheetFormatPr defaultColWidth="8.88671875" defaultRowHeight="13.5"/>
  <cols>
    <col min="1" max="1" width="6.3359375" style="334" customWidth="1"/>
    <col min="2" max="11" width="9.88671875" style="334" customWidth="1"/>
    <col min="12" max="16384" width="8.88671875" style="334" customWidth="1"/>
  </cols>
  <sheetData>
    <row r="1" spans="1:11" ht="28.5" customHeight="1">
      <c r="A1" s="1211" t="s">
        <v>183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</row>
    <row r="2" spans="1:12" s="55" customFormat="1" ht="18" customHeight="1">
      <c r="A2" s="335" t="s">
        <v>141</v>
      </c>
      <c r="B2" s="335"/>
      <c r="K2" s="336"/>
      <c r="L2" s="336" t="s">
        <v>142</v>
      </c>
    </row>
    <row r="3" spans="1:12" s="55" customFormat="1" ht="18" customHeight="1">
      <c r="A3" s="337"/>
      <c r="B3" s="1209" t="s">
        <v>758</v>
      </c>
      <c r="C3" s="1210"/>
      <c r="D3" s="1209" t="s">
        <v>143</v>
      </c>
      <c r="E3" s="1210"/>
      <c r="F3" s="1209" t="s">
        <v>144</v>
      </c>
      <c r="G3" s="1210"/>
      <c r="H3" s="1209" t="s">
        <v>145</v>
      </c>
      <c r="I3" s="1210"/>
      <c r="J3" s="1209" t="s">
        <v>146</v>
      </c>
      <c r="K3" s="1210"/>
      <c r="L3" s="339"/>
    </row>
    <row r="4" spans="1:12" s="55" customFormat="1" ht="18" customHeight="1">
      <c r="A4" s="250" t="s">
        <v>759</v>
      </c>
      <c r="B4" s="242"/>
      <c r="C4" s="346" t="s">
        <v>760</v>
      </c>
      <c r="D4" s="242"/>
      <c r="E4" s="346" t="s">
        <v>760</v>
      </c>
      <c r="F4" s="242"/>
      <c r="G4" s="346" t="s">
        <v>760</v>
      </c>
      <c r="H4" s="242"/>
      <c r="I4" s="346" t="s">
        <v>760</v>
      </c>
      <c r="J4" s="242"/>
      <c r="K4" s="346" t="s">
        <v>760</v>
      </c>
      <c r="L4" s="242" t="s">
        <v>19</v>
      </c>
    </row>
    <row r="5" spans="1:12" s="55" customFormat="1" ht="18" customHeight="1">
      <c r="A5" s="340"/>
      <c r="B5" s="341"/>
      <c r="C5" s="341" t="s">
        <v>126</v>
      </c>
      <c r="D5" s="341"/>
      <c r="E5" s="341" t="s">
        <v>126</v>
      </c>
      <c r="F5" s="341"/>
      <c r="G5" s="341" t="s">
        <v>126</v>
      </c>
      <c r="H5" s="341"/>
      <c r="I5" s="341" t="s">
        <v>126</v>
      </c>
      <c r="J5" s="341"/>
      <c r="K5" s="341" t="s">
        <v>126</v>
      </c>
      <c r="L5" s="342"/>
    </row>
    <row r="6" spans="1:12" s="343" customFormat="1" ht="22.5" customHeight="1">
      <c r="A6" s="240">
        <v>2009</v>
      </c>
      <c r="B6" s="243">
        <v>104802</v>
      </c>
      <c r="C6" s="244">
        <v>51276</v>
      </c>
      <c r="D6" s="244">
        <v>16099</v>
      </c>
      <c r="E6" s="244">
        <v>8204</v>
      </c>
      <c r="F6" s="244">
        <v>6694</v>
      </c>
      <c r="G6" s="244">
        <v>3306</v>
      </c>
      <c r="H6" s="244">
        <v>8436</v>
      </c>
      <c r="I6" s="244">
        <v>4562</v>
      </c>
      <c r="J6" s="244">
        <v>11962</v>
      </c>
      <c r="K6" s="245">
        <v>6312</v>
      </c>
      <c r="L6" s="246" t="s">
        <v>524</v>
      </c>
    </row>
    <row r="7" spans="1:12" s="343" customFormat="1" ht="22.5" customHeight="1">
      <c r="A7" s="240">
        <v>2010</v>
      </c>
      <c r="B7" s="243">
        <v>114539</v>
      </c>
      <c r="C7" s="244">
        <v>56984</v>
      </c>
      <c r="D7" s="244">
        <v>18535</v>
      </c>
      <c r="E7" s="244">
        <v>9846</v>
      </c>
      <c r="F7" s="244">
        <v>7470</v>
      </c>
      <c r="G7" s="244">
        <v>3841</v>
      </c>
      <c r="H7" s="244">
        <v>8935</v>
      </c>
      <c r="I7" s="244">
        <v>4492</v>
      </c>
      <c r="J7" s="244">
        <v>12957</v>
      </c>
      <c r="K7" s="245">
        <v>6902</v>
      </c>
      <c r="L7" s="246" t="s">
        <v>682</v>
      </c>
    </row>
    <row r="8" spans="1:12" s="343" customFormat="1" ht="22.5" customHeight="1">
      <c r="A8" s="240">
        <v>2011</v>
      </c>
      <c r="B8" s="243">
        <v>114062</v>
      </c>
      <c r="C8" s="244">
        <v>57357</v>
      </c>
      <c r="D8" s="244">
        <v>17548</v>
      </c>
      <c r="E8" s="244">
        <v>10008</v>
      </c>
      <c r="F8" s="244">
        <v>7725</v>
      </c>
      <c r="G8" s="244">
        <v>4055</v>
      </c>
      <c r="H8" s="244">
        <v>8593</v>
      </c>
      <c r="I8" s="244">
        <v>3806</v>
      </c>
      <c r="J8" s="244">
        <v>11820</v>
      </c>
      <c r="K8" s="245">
        <v>6175</v>
      </c>
      <c r="L8" s="246" t="s">
        <v>235</v>
      </c>
    </row>
    <row r="9" spans="1:12" s="343" customFormat="1" ht="22.5" customHeight="1">
      <c r="A9" s="240">
        <v>2012</v>
      </c>
      <c r="B9" s="243">
        <v>113298</v>
      </c>
      <c r="C9" s="244">
        <v>56744</v>
      </c>
      <c r="D9" s="244">
        <v>16431</v>
      </c>
      <c r="E9" s="244">
        <v>9297</v>
      </c>
      <c r="F9" s="244">
        <v>7758</v>
      </c>
      <c r="G9" s="244">
        <v>3665</v>
      </c>
      <c r="H9" s="244">
        <v>9006</v>
      </c>
      <c r="I9" s="244">
        <v>4469</v>
      </c>
      <c r="J9" s="244">
        <v>11585</v>
      </c>
      <c r="K9" s="245">
        <v>6286</v>
      </c>
      <c r="L9" s="246" t="s">
        <v>1208</v>
      </c>
    </row>
    <row r="10" spans="1:12" s="398" customFormat="1" ht="22.5" customHeight="1">
      <c r="A10" s="815">
        <v>2013</v>
      </c>
      <c r="B10" s="816">
        <v>111745</v>
      </c>
      <c r="C10" s="817">
        <v>56405</v>
      </c>
      <c r="D10" s="817">
        <v>15136</v>
      </c>
      <c r="E10" s="817">
        <v>8963</v>
      </c>
      <c r="F10" s="817">
        <v>7348</v>
      </c>
      <c r="G10" s="817">
        <v>3465</v>
      </c>
      <c r="H10" s="817">
        <v>8940</v>
      </c>
      <c r="I10" s="817">
        <v>4486</v>
      </c>
      <c r="J10" s="817">
        <v>10295</v>
      </c>
      <c r="K10" s="818">
        <v>5831</v>
      </c>
      <c r="L10" s="247" t="s">
        <v>1375</v>
      </c>
    </row>
    <row r="11" spans="1:11" s="55" customFormat="1" ht="24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</row>
    <row r="12" spans="1:12" s="55" customFormat="1" ht="28.5" customHeight="1">
      <c r="A12" s="338"/>
      <c r="B12" s="1209" t="s">
        <v>175</v>
      </c>
      <c r="C12" s="1210"/>
      <c r="D12" s="1209" t="s">
        <v>176</v>
      </c>
      <c r="E12" s="1210"/>
      <c r="F12" s="1209" t="s">
        <v>177</v>
      </c>
      <c r="G12" s="1210"/>
      <c r="H12" s="1209" t="s">
        <v>178</v>
      </c>
      <c r="I12" s="1210"/>
      <c r="J12" s="1209" t="s">
        <v>179</v>
      </c>
      <c r="K12" s="1210"/>
      <c r="L12" s="339"/>
    </row>
    <row r="13" spans="1:12" s="55" customFormat="1" ht="28.5" customHeight="1">
      <c r="A13" s="250" t="s">
        <v>759</v>
      </c>
      <c r="B13" s="242"/>
      <c r="C13" s="346" t="s">
        <v>760</v>
      </c>
      <c r="D13" s="242"/>
      <c r="E13" s="346" t="s">
        <v>760</v>
      </c>
      <c r="F13" s="242"/>
      <c r="G13" s="346" t="s">
        <v>760</v>
      </c>
      <c r="H13" s="242"/>
      <c r="I13" s="346" t="s">
        <v>760</v>
      </c>
      <c r="J13" s="242"/>
      <c r="K13" s="346" t="s">
        <v>760</v>
      </c>
      <c r="L13" s="242" t="s">
        <v>19</v>
      </c>
    </row>
    <row r="14" spans="1:12" s="55" customFormat="1" ht="28.5" customHeight="1">
      <c r="A14" s="344"/>
      <c r="B14" s="341"/>
      <c r="C14" s="341" t="s">
        <v>126</v>
      </c>
      <c r="D14" s="341"/>
      <c r="E14" s="341" t="s">
        <v>126</v>
      </c>
      <c r="F14" s="341"/>
      <c r="G14" s="341" t="s">
        <v>126</v>
      </c>
      <c r="H14" s="341"/>
      <c r="I14" s="341" t="s">
        <v>126</v>
      </c>
      <c r="J14" s="341"/>
      <c r="K14" s="341" t="s">
        <v>126</v>
      </c>
      <c r="L14" s="342"/>
    </row>
    <row r="15" spans="1:12" s="343" customFormat="1" ht="22.5" customHeight="1">
      <c r="A15" s="240">
        <v>2009</v>
      </c>
      <c r="B15" s="244">
        <v>13505</v>
      </c>
      <c r="C15" s="244">
        <v>6945</v>
      </c>
      <c r="D15" s="244">
        <v>15170</v>
      </c>
      <c r="E15" s="244">
        <v>6804</v>
      </c>
      <c r="F15" s="244">
        <v>8770</v>
      </c>
      <c r="G15" s="244">
        <v>4498</v>
      </c>
      <c r="H15" s="244">
        <v>9129</v>
      </c>
      <c r="I15" s="244">
        <v>4919</v>
      </c>
      <c r="J15" s="244">
        <v>15036</v>
      </c>
      <c r="K15" s="244">
        <v>5728</v>
      </c>
      <c r="L15" s="246" t="s">
        <v>524</v>
      </c>
    </row>
    <row r="16" spans="1:12" s="343" customFormat="1" ht="22.5" customHeight="1">
      <c r="A16" s="240">
        <v>2010</v>
      </c>
      <c r="B16" s="244">
        <v>17260</v>
      </c>
      <c r="C16" s="244">
        <v>9039</v>
      </c>
      <c r="D16" s="244">
        <v>16992</v>
      </c>
      <c r="E16" s="244">
        <v>8254</v>
      </c>
      <c r="F16" s="244">
        <v>8889</v>
      </c>
      <c r="G16" s="244">
        <v>4348</v>
      </c>
      <c r="H16" s="244">
        <v>8761</v>
      </c>
      <c r="I16" s="244">
        <v>4172</v>
      </c>
      <c r="J16" s="244">
        <v>14740</v>
      </c>
      <c r="K16" s="244">
        <v>6090</v>
      </c>
      <c r="L16" s="246" t="s">
        <v>682</v>
      </c>
    </row>
    <row r="17" spans="1:12" s="343" customFormat="1" ht="22.5" customHeight="1">
      <c r="A17" s="240">
        <v>2011</v>
      </c>
      <c r="B17" s="244">
        <v>17779</v>
      </c>
      <c r="C17" s="244">
        <v>9456</v>
      </c>
      <c r="D17" s="244">
        <v>18697</v>
      </c>
      <c r="E17" s="244">
        <v>9386</v>
      </c>
      <c r="F17" s="244">
        <v>8076</v>
      </c>
      <c r="G17" s="244">
        <v>4099</v>
      </c>
      <c r="H17" s="244">
        <v>8086</v>
      </c>
      <c r="I17" s="244">
        <v>3669</v>
      </c>
      <c r="J17" s="244">
        <v>15739</v>
      </c>
      <c r="K17" s="244">
        <v>6703</v>
      </c>
      <c r="L17" s="246" t="s">
        <v>235</v>
      </c>
    </row>
    <row r="18" spans="1:12" s="343" customFormat="1" ht="22.5" customHeight="1">
      <c r="A18" s="240">
        <v>2012</v>
      </c>
      <c r="B18" s="244">
        <v>15905</v>
      </c>
      <c r="C18" s="244">
        <v>8354</v>
      </c>
      <c r="D18" s="244">
        <v>19537</v>
      </c>
      <c r="E18" s="244">
        <v>9742</v>
      </c>
      <c r="F18" s="244">
        <v>7983</v>
      </c>
      <c r="G18" s="244">
        <v>4081</v>
      </c>
      <c r="H18" s="244">
        <v>8777</v>
      </c>
      <c r="I18" s="244">
        <v>4010</v>
      </c>
      <c r="J18" s="244">
        <v>16314</v>
      </c>
      <c r="K18" s="244">
        <v>6840</v>
      </c>
      <c r="L18" s="246" t="s">
        <v>1208</v>
      </c>
    </row>
    <row r="19" spans="1:12" s="398" customFormat="1" ht="22.5" customHeight="1">
      <c r="A19" s="815">
        <v>2013</v>
      </c>
      <c r="B19" s="817">
        <v>15279</v>
      </c>
      <c r="C19" s="817">
        <v>7927</v>
      </c>
      <c r="D19" s="817">
        <v>21245</v>
      </c>
      <c r="E19" s="817">
        <v>10512</v>
      </c>
      <c r="F19" s="817">
        <v>7815</v>
      </c>
      <c r="G19" s="817">
        <v>3861</v>
      </c>
      <c r="H19" s="817">
        <v>8736</v>
      </c>
      <c r="I19" s="817">
        <v>4247</v>
      </c>
      <c r="J19" s="817">
        <v>16952</v>
      </c>
      <c r="K19" s="817">
        <v>7114</v>
      </c>
      <c r="L19" s="247" t="s">
        <v>1375</v>
      </c>
    </row>
    <row r="20" spans="1:11" s="57" customFormat="1" ht="19.5" customHeight="1">
      <c r="A20" s="57" t="s">
        <v>707</v>
      </c>
      <c r="B20" s="201"/>
      <c r="C20" s="201"/>
      <c r="D20" s="201"/>
      <c r="K20" s="349" t="s">
        <v>708</v>
      </c>
    </row>
    <row r="21" spans="1:14" s="57" customFormat="1" ht="19.5" customHeight="1">
      <c r="A21" s="57" t="s">
        <v>761</v>
      </c>
      <c r="F21" s="350"/>
      <c r="H21" s="350" t="s">
        <v>609</v>
      </c>
      <c r="N21" s="351"/>
    </row>
    <row r="22" spans="1:8" s="57" customFormat="1" ht="19.5" customHeight="1">
      <c r="A22" s="57" t="s">
        <v>610</v>
      </c>
      <c r="F22" s="350"/>
      <c r="H22" s="345" t="s">
        <v>715</v>
      </c>
    </row>
    <row r="23" spans="1:19" s="57" customFormat="1" ht="15.75" customHeight="1">
      <c r="A23" s="345" t="s">
        <v>762</v>
      </c>
      <c r="B23" s="345"/>
      <c r="C23" s="345"/>
      <c r="D23" s="345"/>
      <c r="E23" s="345"/>
      <c r="F23" s="345"/>
      <c r="H23" s="345"/>
      <c r="I23" s="345"/>
      <c r="J23" s="345"/>
      <c r="K23" s="345"/>
      <c r="M23" s="345"/>
      <c r="N23" s="345"/>
      <c r="O23" s="345"/>
      <c r="P23" s="345"/>
      <c r="Q23" s="345"/>
      <c r="R23" s="345"/>
      <c r="S23" s="345"/>
    </row>
  </sheetData>
  <sheetProtection/>
  <mergeCells count="11">
    <mergeCell ref="H3:I3"/>
    <mergeCell ref="J3:K3"/>
    <mergeCell ref="A1:K1"/>
    <mergeCell ref="B12:C12"/>
    <mergeCell ref="D12:E12"/>
    <mergeCell ref="F12:G12"/>
    <mergeCell ref="H12:I12"/>
    <mergeCell ref="J12:K12"/>
    <mergeCell ref="B3:C3"/>
    <mergeCell ref="D3:E3"/>
    <mergeCell ref="F3:G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R14"/>
  <sheetViews>
    <sheetView zoomScalePageLayoutView="0" workbookViewId="0" topLeftCell="A1">
      <selection activeCell="F19" sqref="F19"/>
    </sheetView>
  </sheetViews>
  <sheetFormatPr defaultColWidth="7.10546875" defaultRowHeight="13.5"/>
  <cols>
    <col min="1" max="1" width="7.21484375" style="465" customWidth="1"/>
    <col min="2" max="2" width="7.3359375" style="465" customWidth="1"/>
    <col min="3" max="5" width="6.77734375" style="465" customWidth="1"/>
    <col min="6" max="9" width="5.6640625" style="465" customWidth="1"/>
    <col min="10" max="13" width="4.6640625" style="465" customWidth="1"/>
    <col min="14" max="15" width="6.4453125" style="465" customWidth="1"/>
    <col min="16" max="16" width="6.5546875" style="465" customWidth="1"/>
    <col min="17" max="17" width="6.4453125" style="465" customWidth="1"/>
    <col min="18" max="16384" width="7.10546875" style="465" customWidth="1"/>
  </cols>
  <sheetData>
    <row r="1" spans="1:18" ht="35.25" customHeight="1">
      <c r="A1" s="1274" t="s">
        <v>360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  <c r="L1" s="1274"/>
      <c r="M1" s="1274"/>
      <c r="N1" s="1274"/>
      <c r="O1" s="1274"/>
      <c r="P1" s="1274"/>
      <c r="Q1" s="1274"/>
      <c r="R1" s="1274"/>
    </row>
    <row r="2" spans="1:18" s="735" customFormat="1" ht="32.25" customHeight="1">
      <c r="A2" s="735" t="s">
        <v>1204</v>
      </c>
      <c r="G2" s="735" t="s">
        <v>91</v>
      </c>
      <c r="R2" s="736" t="s">
        <v>1205</v>
      </c>
    </row>
    <row r="3" spans="1:18" s="331" customFormat="1" ht="35.25" customHeight="1">
      <c r="A3" s="1279" t="s">
        <v>134</v>
      </c>
      <c r="B3" s="1282" t="s">
        <v>361</v>
      </c>
      <c r="C3" s="1283"/>
      <c r="D3" s="1283"/>
      <c r="E3" s="1284"/>
      <c r="F3" s="1282" t="s">
        <v>362</v>
      </c>
      <c r="G3" s="1283"/>
      <c r="H3" s="1283"/>
      <c r="I3" s="1284"/>
      <c r="J3" s="1282" t="s">
        <v>363</v>
      </c>
      <c r="K3" s="1283"/>
      <c r="L3" s="1283"/>
      <c r="M3" s="1284"/>
      <c r="N3" s="1282" t="s">
        <v>364</v>
      </c>
      <c r="O3" s="1283"/>
      <c r="P3" s="1283"/>
      <c r="Q3" s="1283"/>
      <c r="R3" s="1275" t="s">
        <v>529</v>
      </c>
    </row>
    <row r="4" spans="1:18" s="331" customFormat="1" ht="22.5" customHeight="1">
      <c r="A4" s="1280"/>
      <c r="B4" s="467" t="s">
        <v>359</v>
      </c>
      <c r="C4" s="468" t="s">
        <v>365</v>
      </c>
      <c r="D4" s="468" t="s">
        <v>366</v>
      </c>
      <c r="E4" s="469" t="s">
        <v>123</v>
      </c>
      <c r="F4" s="467" t="s">
        <v>359</v>
      </c>
      <c r="G4" s="468" t="s">
        <v>365</v>
      </c>
      <c r="H4" s="468" t="s">
        <v>366</v>
      </c>
      <c r="I4" s="469" t="s">
        <v>123</v>
      </c>
      <c r="J4" s="467" t="s">
        <v>359</v>
      </c>
      <c r="K4" s="468" t="s">
        <v>365</v>
      </c>
      <c r="L4" s="468" t="s">
        <v>366</v>
      </c>
      <c r="M4" s="469" t="s">
        <v>123</v>
      </c>
      <c r="N4" s="467" t="s">
        <v>359</v>
      </c>
      <c r="O4" s="468" t="s">
        <v>365</v>
      </c>
      <c r="P4" s="468" t="s">
        <v>366</v>
      </c>
      <c r="Q4" s="466" t="s">
        <v>123</v>
      </c>
      <c r="R4" s="1276"/>
    </row>
    <row r="5" spans="1:18" s="472" customFormat="1" ht="21.75" customHeight="1">
      <c r="A5" s="1280"/>
      <c r="B5" s="470" t="s">
        <v>367</v>
      </c>
      <c r="C5" s="470" t="s">
        <v>202</v>
      </c>
      <c r="D5" s="470" t="s">
        <v>203</v>
      </c>
      <c r="E5" s="470" t="s">
        <v>204</v>
      </c>
      <c r="F5" s="470" t="s">
        <v>367</v>
      </c>
      <c r="G5" s="470" t="s">
        <v>202</v>
      </c>
      <c r="H5" s="470" t="s">
        <v>203</v>
      </c>
      <c r="I5" s="470" t="s">
        <v>204</v>
      </c>
      <c r="J5" s="470" t="s">
        <v>367</v>
      </c>
      <c r="K5" s="470" t="s">
        <v>202</v>
      </c>
      <c r="L5" s="470" t="s">
        <v>203</v>
      </c>
      <c r="M5" s="470" t="s">
        <v>204</v>
      </c>
      <c r="N5" s="470" t="s">
        <v>367</v>
      </c>
      <c r="O5" s="470" t="s">
        <v>202</v>
      </c>
      <c r="P5" s="470" t="s">
        <v>203</v>
      </c>
      <c r="Q5" s="471" t="s">
        <v>204</v>
      </c>
      <c r="R5" s="1276"/>
    </row>
    <row r="6" spans="1:18" s="331" customFormat="1" ht="23.25" customHeight="1">
      <c r="A6" s="1281"/>
      <c r="B6" s="473" t="s">
        <v>530</v>
      </c>
      <c r="C6" s="473" t="s">
        <v>205</v>
      </c>
      <c r="D6" s="473" t="s">
        <v>205</v>
      </c>
      <c r="E6" s="473" t="s">
        <v>205</v>
      </c>
      <c r="F6" s="473" t="s">
        <v>530</v>
      </c>
      <c r="G6" s="473" t="s">
        <v>205</v>
      </c>
      <c r="H6" s="473" t="s">
        <v>205</v>
      </c>
      <c r="I6" s="473" t="s">
        <v>205</v>
      </c>
      <c r="J6" s="473" t="s">
        <v>530</v>
      </c>
      <c r="K6" s="473" t="s">
        <v>205</v>
      </c>
      <c r="L6" s="473" t="s">
        <v>205</v>
      </c>
      <c r="M6" s="473" t="s">
        <v>205</v>
      </c>
      <c r="N6" s="473" t="s">
        <v>530</v>
      </c>
      <c r="O6" s="473" t="s">
        <v>205</v>
      </c>
      <c r="P6" s="473" t="s">
        <v>205</v>
      </c>
      <c r="Q6" s="474" t="s">
        <v>205</v>
      </c>
      <c r="R6" s="1277"/>
    </row>
    <row r="7" spans="1:18" s="41" customFormat="1" ht="45" customHeight="1">
      <c r="A7" s="38" t="s">
        <v>527</v>
      </c>
      <c r="B7" s="42">
        <v>5611</v>
      </c>
      <c r="C7" s="42">
        <v>2433</v>
      </c>
      <c r="D7" s="42">
        <v>3085</v>
      </c>
      <c r="E7" s="42">
        <v>93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2">
        <v>5611</v>
      </c>
      <c r="O7" s="42">
        <v>2433</v>
      </c>
      <c r="P7" s="42">
        <v>3085</v>
      </c>
      <c r="Q7" s="42">
        <v>93</v>
      </c>
      <c r="R7" s="40" t="s">
        <v>527</v>
      </c>
    </row>
    <row r="8" spans="1:18" s="41" customFormat="1" ht="45" customHeight="1">
      <c r="A8" s="38" t="s">
        <v>525</v>
      </c>
      <c r="B8" s="42">
        <v>3764</v>
      </c>
      <c r="C8" s="42">
        <v>1429</v>
      </c>
      <c r="D8" s="42">
        <v>2209</v>
      </c>
      <c r="E8" s="42">
        <v>126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2">
        <v>3764</v>
      </c>
      <c r="O8" s="42">
        <v>1429</v>
      </c>
      <c r="P8" s="42">
        <v>2209</v>
      </c>
      <c r="Q8" s="42">
        <v>126</v>
      </c>
      <c r="R8" s="40" t="s">
        <v>525</v>
      </c>
    </row>
    <row r="9" spans="1:18" s="41" customFormat="1" ht="45" customHeight="1">
      <c r="A9" s="38" t="s">
        <v>755</v>
      </c>
      <c r="B9" s="42">
        <v>2228</v>
      </c>
      <c r="C9" s="42">
        <v>727</v>
      </c>
      <c r="D9" s="42">
        <v>1492</v>
      </c>
      <c r="E9" s="42">
        <v>9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2">
        <v>2228</v>
      </c>
      <c r="O9" s="42">
        <v>727</v>
      </c>
      <c r="P9" s="42">
        <v>1492</v>
      </c>
      <c r="Q9" s="42">
        <v>9</v>
      </c>
      <c r="R9" s="40" t="s">
        <v>755</v>
      </c>
    </row>
    <row r="10" spans="1:18" s="41" customFormat="1" ht="45" customHeight="1">
      <c r="A10" s="38" t="s">
        <v>1208</v>
      </c>
      <c r="B10" s="42">
        <v>2391</v>
      </c>
      <c r="C10" s="42">
        <v>1674</v>
      </c>
      <c r="D10" s="42">
        <v>563</v>
      </c>
      <c r="E10" s="42">
        <v>153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2">
        <v>2391</v>
      </c>
      <c r="O10" s="42">
        <v>1674</v>
      </c>
      <c r="P10" s="42">
        <v>564</v>
      </c>
      <c r="Q10" s="42">
        <v>153</v>
      </c>
      <c r="R10" s="40" t="s">
        <v>1208</v>
      </c>
    </row>
    <row r="11" spans="1:18" s="945" customFormat="1" ht="45" customHeight="1">
      <c r="A11" s="939" t="s">
        <v>1404</v>
      </c>
      <c r="B11" s="940">
        <v>18757</v>
      </c>
      <c r="C11" s="941">
        <v>11593</v>
      </c>
      <c r="D11" s="941">
        <v>7164</v>
      </c>
      <c r="E11" s="941">
        <v>0</v>
      </c>
      <c r="F11" s="942">
        <v>0</v>
      </c>
      <c r="G11" s="942">
        <v>0</v>
      </c>
      <c r="H11" s="942">
        <v>0</v>
      </c>
      <c r="I11" s="942">
        <v>0</v>
      </c>
      <c r="J11" s="942">
        <v>0</v>
      </c>
      <c r="K11" s="942">
        <v>0</v>
      </c>
      <c r="L11" s="942">
        <v>0</v>
      </c>
      <c r="M11" s="942">
        <v>0</v>
      </c>
      <c r="N11" s="941">
        <v>18757</v>
      </c>
      <c r="O11" s="941">
        <v>11593</v>
      </c>
      <c r="P11" s="941">
        <v>7164</v>
      </c>
      <c r="Q11" s="943">
        <v>0</v>
      </c>
      <c r="R11" s="944" t="s">
        <v>1404</v>
      </c>
    </row>
    <row r="12" spans="1:18" s="388" customFormat="1" ht="15.75" customHeight="1">
      <c r="A12" s="1278" t="s">
        <v>368</v>
      </c>
      <c r="B12" s="1278"/>
      <c r="C12" s="1278"/>
      <c r="D12" s="1278"/>
      <c r="E12" s="1278"/>
      <c r="R12" s="234" t="s">
        <v>206</v>
      </c>
    </row>
    <row r="13" s="388" customFormat="1" ht="15.75" customHeight="1">
      <c r="A13" s="388" t="s">
        <v>1432</v>
      </c>
    </row>
    <row r="14" spans="1:18" ht="15.75" customHeight="1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</row>
  </sheetData>
  <sheetProtection/>
  <mergeCells count="8">
    <mergeCell ref="A1:R1"/>
    <mergeCell ref="R3:R6"/>
    <mergeCell ref="A12:E12"/>
    <mergeCell ref="A3:A6"/>
    <mergeCell ref="B3:E3"/>
    <mergeCell ref="F3:I3"/>
    <mergeCell ref="J3:M3"/>
    <mergeCell ref="N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D25" sqref="D25"/>
    </sheetView>
  </sheetViews>
  <sheetFormatPr defaultColWidth="8.88671875" defaultRowHeight="13.5"/>
  <cols>
    <col min="1" max="10" width="8.88671875" style="380" customWidth="1"/>
    <col min="11" max="11" width="14.21484375" style="380" customWidth="1"/>
    <col min="12" max="12" width="14.10546875" style="380" customWidth="1"/>
    <col min="13" max="16384" width="8.88671875" style="380" customWidth="1"/>
  </cols>
  <sheetData>
    <row r="1" spans="1:12" s="334" customFormat="1" ht="25.5" customHeight="1">
      <c r="A1" s="1227" t="s">
        <v>207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</row>
    <row r="2" spans="1:12" s="55" customFormat="1" ht="15.75" customHeight="1">
      <c r="A2" s="437" t="s">
        <v>866</v>
      </c>
      <c r="L2" s="129" t="s">
        <v>867</v>
      </c>
    </row>
    <row r="3" spans="1:12" s="399" customFormat="1" ht="15" customHeight="1">
      <c r="A3" s="282"/>
      <c r="B3" s="475" t="s">
        <v>868</v>
      </c>
      <c r="C3" s="393" t="s">
        <v>869</v>
      </c>
      <c r="D3" s="1287" t="s">
        <v>870</v>
      </c>
      <c r="E3" s="1288"/>
      <c r="F3" s="1289"/>
      <c r="G3" s="1290" t="s">
        <v>871</v>
      </c>
      <c r="H3" s="1288"/>
      <c r="I3" s="1288"/>
      <c r="J3" s="1288"/>
      <c r="K3" s="1289"/>
      <c r="L3" s="394"/>
    </row>
    <row r="4" spans="1:12" s="399" customFormat="1" ht="15" customHeight="1">
      <c r="A4" s="476" t="s">
        <v>872</v>
      </c>
      <c r="B4" s="418"/>
      <c r="C4" s="376"/>
      <c r="D4" s="1291" t="s">
        <v>873</v>
      </c>
      <c r="E4" s="1262"/>
      <c r="F4" s="1292"/>
      <c r="G4" s="1231" t="s">
        <v>874</v>
      </c>
      <c r="H4" s="1262"/>
      <c r="I4" s="1262"/>
      <c r="J4" s="1262"/>
      <c r="K4" s="1292"/>
      <c r="L4" s="257" t="s">
        <v>782</v>
      </c>
    </row>
    <row r="5" spans="1:12" s="399" customFormat="1" ht="15" customHeight="1">
      <c r="A5" s="255"/>
      <c r="B5" s="418" t="s">
        <v>875</v>
      </c>
      <c r="C5" s="376"/>
      <c r="D5" s="477"/>
      <c r="E5" s="393" t="s">
        <v>876</v>
      </c>
      <c r="F5" s="393" t="s">
        <v>877</v>
      </c>
      <c r="G5" s="393" t="s">
        <v>878</v>
      </c>
      <c r="H5" s="393" t="s">
        <v>879</v>
      </c>
      <c r="I5" s="393" t="s">
        <v>880</v>
      </c>
      <c r="J5" s="393" t="s">
        <v>881</v>
      </c>
      <c r="K5" s="393" t="s">
        <v>882</v>
      </c>
      <c r="L5" s="257"/>
    </row>
    <row r="6" spans="1:12" s="399" customFormat="1" ht="15" customHeight="1">
      <c r="A6" s="476" t="s">
        <v>883</v>
      </c>
      <c r="B6" s="418" t="s">
        <v>884</v>
      </c>
      <c r="C6" s="376"/>
      <c r="D6" s="376"/>
      <c r="E6" s="376"/>
      <c r="F6" s="376"/>
      <c r="G6" s="376"/>
      <c r="H6" s="376"/>
      <c r="I6" s="376"/>
      <c r="J6" s="376"/>
      <c r="K6" s="376" t="s">
        <v>885</v>
      </c>
      <c r="L6" s="257" t="s">
        <v>886</v>
      </c>
    </row>
    <row r="7" spans="1:12" s="399" customFormat="1" ht="15" customHeight="1">
      <c r="A7" s="306"/>
      <c r="B7" s="428" t="s">
        <v>887</v>
      </c>
      <c r="C7" s="379" t="s">
        <v>888</v>
      </c>
      <c r="D7" s="379"/>
      <c r="E7" s="379" t="s">
        <v>889</v>
      </c>
      <c r="F7" s="379" t="s">
        <v>890</v>
      </c>
      <c r="G7" s="379" t="s">
        <v>891</v>
      </c>
      <c r="H7" s="379" t="s">
        <v>892</v>
      </c>
      <c r="I7" s="379" t="s">
        <v>893</v>
      </c>
      <c r="J7" s="379" t="s">
        <v>894</v>
      </c>
      <c r="K7" s="379" t="s">
        <v>895</v>
      </c>
      <c r="L7" s="307"/>
    </row>
    <row r="8" spans="1:12" s="399" customFormat="1" ht="22.5" customHeight="1">
      <c r="A8" s="255" t="s">
        <v>524</v>
      </c>
      <c r="B8" s="259">
        <v>43</v>
      </c>
      <c r="C8" s="259">
        <v>73457</v>
      </c>
      <c r="D8" s="259">
        <v>3076</v>
      </c>
      <c r="E8" s="259">
        <v>2073</v>
      </c>
      <c r="F8" s="259">
        <v>1003</v>
      </c>
      <c r="G8" s="259">
        <v>933173</v>
      </c>
      <c r="H8" s="259">
        <v>373529</v>
      </c>
      <c r="I8" s="259">
        <v>215061</v>
      </c>
      <c r="J8" s="259">
        <v>137866</v>
      </c>
      <c r="K8" s="258">
        <v>1384</v>
      </c>
      <c r="L8" s="257" t="s">
        <v>524</v>
      </c>
    </row>
    <row r="9" spans="1:12" s="399" customFormat="1" ht="22.5" customHeight="1">
      <c r="A9" s="255" t="s">
        <v>682</v>
      </c>
      <c r="B9" s="259">
        <v>45</v>
      </c>
      <c r="C9" s="259">
        <v>74345</v>
      </c>
      <c r="D9" s="259">
        <v>2983</v>
      </c>
      <c r="E9" s="259">
        <v>1977</v>
      </c>
      <c r="F9" s="259">
        <v>1006</v>
      </c>
      <c r="G9" s="259">
        <v>981271</v>
      </c>
      <c r="H9" s="259">
        <v>379661</v>
      </c>
      <c r="I9" s="259">
        <v>232949</v>
      </c>
      <c r="J9" s="259">
        <v>146731</v>
      </c>
      <c r="K9" s="258">
        <v>1254</v>
      </c>
      <c r="L9" s="257" t="s">
        <v>682</v>
      </c>
    </row>
    <row r="10" spans="1:12" s="399" customFormat="1" ht="22.5" customHeight="1">
      <c r="A10" s="255" t="s">
        <v>755</v>
      </c>
      <c r="B10" s="259">
        <v>45</v>
      </c>
      <c r="C10" s="259">
        <v>75592</v>
      </c>
      <c r="D10" s="259">
        <v>3141</v>
      </c>
      <c r="E10" s="259">
        <v>2065</v>
      </c>
      <c r="F10" s="259">
        <v>1076</v>
      </c>
      <c r="G10" s="259">
        <v>1075198</v>
      </c>
      <c r="H10" s="259">
        <v>432139</v>
      </c>
      <c r="I10" s="259">
        <v>260653</v>
      </c>
      <c r="J10" s="259">
        <v>184106</v>
      </c>
      <c r="K10" s="258">
        <v>1325</v>
      </c>
      <c r="L10" s="257" t="s">
        <v>755</v>
      </c>
    </row>
    <row r="11" spans="1:12" s="399" customFormat="1" ht="22.5" customHeight="1">
      <c r="A11" s="255" t="s">
        <v>1208</v>
      </c>
      <c r="B11" s="259">
        <v>45</v>
      </c>
      <c r="C11" s="259">
        <v>76647</v>
      </c>
      <c r="D11" s="259">
        <v>3275</v>
      </c>
      <c r="E11" s="259">
        <v>2133</v>
      </c>
      <c r="F11" s="259">
        <v>1142</v>
      </c>
      <c r="G11" s="259">
        <v>1003455</v>
      </c>
      <c r="H11" s="259">
        <v>473729</v>
      </c>
      <c r="I11" s="259">
        <v>287013</v>
      </c>
      <c r="J11" s="259">
        <v>171644</v>
      </c>
      <c r="K11" s="258">
        <v>1213</v>
      </c>
      <c r="L11" s="257" t="s">
        <v>1208</v>
      </c>
    </row>
    <row r="12" spans="1:12" s="404" customFormat="1" ht="22.5" customHeight="1">
      <c r="A12" s="842" t="s">
        <v>1209</v>
      </c>
      <c r="B12" s="946">
        <v>45</v>
      </c>
      <c r="C12" s="946">
        <v>78027</v>
      </c>
      <c r="D12" s="946">
        <v>3418</v>
      </c>
      <c r="E12" s="946">
        <v>2257</v>
      </c>
      <c r="F12" s="946">
        <v>1161</v>
      </c>
      <c r="G12" s="946">
        <v>1064794</v>
      </c>
      <c r="H12" s="946">
        <v>478434</v>
      </c>
      <c r="I12" s="946">
        <v>309535</v>
      </c>
      <c r="J12" s="946">
        <v>172823</v>
      </c>
      <c r="K12" s="947">
        <v>1272</v>
      </c>
      <c r="L12" s="880" t="s">
        <v>1209</v>
      </c>
    </row>
    <row r="13" spans="1:12" s="399" customFormat="1" ht="22.5" customHeight="1">
      <c r="A13" s="783" t="s">
        <v>1433</v>
      </c>
      <c r="B13" s="259">
        <v>22</v>
      </c>
      <c r="C13" s="259">
        <v>0</v>
      </c>
      <c r="D13" s="259">
        <v>430</v>
      </c>
      <c r="E13" s="259">
        <v>262</v>
      </c>
      <c r="F13" s="259">
        <v>168</v>
      </c>
      <c r="G13" s="259">
        <v>0</v>
      </c>
      <c r="H13" s="259">
        <v>0</v>
      </c>
      <c r="I13" s="259">
        <v>0</v>
      </c>
      <c r="J13" s="259">
        <v>0</v>
      </c>
      <c r="K13" s="258">
        <v>0</v>
      </c>
      <c r="L13" s="478" t="s">
        <v>896</v>
      </c>
    </row>
    <row r="14" spans="1:12" s="399" customFormat="1" ht="22.5" customHeight="1">
      <c r="A14" s="783" t="s">
        <v>897</v>
      </c>
      <c r="B14" s="259">
        <v>21</v>
      </c>
      <c r="C14" s="259">
        <v>66647</v>
      </c>
      <c r="D14" s="259">
        <v>2553</v>
      </c>
      <c r="E14" s="259">
        <v>1670</v>
      </c>
      <c r="F14" s="259">
        <v>883</v>
      </c>
      <c r="G14" s="259">
        <v>797278</v>
      </c>
      <c r="H14" s="259">
        <v>418693</v>
      </c>
      <c r="I14" s="259">
        <v>308621</v>
      </c>
      <c r="J14" s="259">
        <v>62956</v>
      </c>
      <c r="K14" s="258">
        <v>1272</v>
      </c>
      <c r="L14" s="478" t="s">
        <v>898</v>
      </c>
    </row>
    <row r="15" spans="1:12" s="399" customFormat="1" ht="22.5" customHeight="1">
      <c r="A15" s="948" t="s">
        <v>899</v>
      </c>
      <c r="B15" s="260">
        <v>2</v>
      </c>
      <c r="C15" s="260">
        <v>11380</v>
      </c>
      <c r="D15" s="260">
        <v>435</v>
      </c>
      <c r="E15" s="260">
        <v>325</v>
      </c>
      <c r="F15" s="260">
        <v>110</v>
      </c>
      <c r="G15" s="260">
        <v>267516</v>
      </c>
      <c r="H15" s="260">
        <v>59741</v>
      </c>
      <c r="I15" s="260">
        <v>914</v>
      </c>
      <c r="J15" s="260">
        <v>109867</v>
      </c>
      <c r="K15" s="949">
        <v>0</v>
      </c>
      <c r="L15" s="834" t="s">
        <v>900</v>
      </c>
    </row>
    <row r="16" s="399" customFormat="1" ht="7.5" customHeight="1"/>
    <row r="17" spans="1:11" s="399" customFormat="1" ht="15" customHeight="1">
      <c r="A17" s="282"/>
      <c r="B17" s="1290" t="s">
        <v>901</v>
      </c>
      <c r="C17" s="1288"/>
      <c r="D17" s="1289"/>
      <c r="E17" s="1287" t="s">
        <v>902</v>
      </c>
      <c r="F17" s="1288"/>
      <c r="G17" s="1289"/>
      <c r="H17" s="1287" t="s">
        <v>903</v>
      </c>
      <c r="I17" s="1288"/>
      <c r="J17" s="1289"/>
      <c r="K17" s="394"/>
    </row>
    <row r="18" spans="1:11" s="399" customFormat="1" ht="15" customHeight="1">
      <c r="A18" s="476" t="s">
        <v>872</v>
      </c>
      <c r="B18" s="1231" t="s">
        <v>904</v>
      </c>
      <c r="C18" s="1262"/>
      <c r="D18" s="1292"/>
      <c r="E18" s="1291" t="s">
        <v>905</v>
      </c>
      <c r="F18" s="1262"/>
      <c r="G18" s="1292"/>
      <c r="H18" s="1291" t="s">
        <v>906</v>
      </c>
      <c r="I18" s="1262"/>
      <c r="J18" s="1292"/>
      <c r="K18" s="257" t="s">
        <v>782</v>
      </c>
    </row>
    <row r="19" spans="1:11" s="399" customFormat="1" ht="15" customHeight="1">
      <c r="A19" s="255"/>
      <c r="B19" s="393" t="s">
        <v>907</v>
      </c>
      <c r="C19" s="393" t="s">
        <v>908</v>
      </c>
      <c r="D19" s="393" t="s">
        <v>909</v>
      </c>
      <c r="E19" s="477"/>
      <c r="F19" s="393" t="s">
        <v>910</v>
      </c>
      <c r="G19" s="393" t="s">
        <v>911</v>
      </c>
      <c r="H19" s="477"/>
      <c r="I19" s="393" t="s">
        <v>912</v>
      </c>
      <c r="J19" s="393" t="s">
        <v>913</v>
      </c>
      <c r="K19" s="257"/>
    </row>
    <row r="20" spans="1:11" s="399" customFormat="1" ht="15" customHeight="1">
      <c r="A20" s="476" t="s">
        <v>914</v>
      </c>
      <c r="B20" s="376"/>
      <c r="C20" s="376"/>
      <c r="D20" s="376"/>
      <c r="E20" s="376"/>
      <c r="F20" s="376" t="s">
        <v>915</v>
      </c>
      <c r="G20" s="376" t="s">
        <v>916</v>
      </c>
      <c r="H20" s="376"/>
      <c r="I20" s="376" t="s">
        <v>917</v>
      </c>
      <c r="J20" s="376" t="s">
        <v>918</v>
      </c>
      <c r="K20" s="257" t="s">
        <v>886</v>
      </c>
    </row>
    <row r="21" spans="1:11" s="399" customFormat="1" ht="15" customHeight="1">
      <c r="A21" s="306"/>
      <c r="B21" s="379" t="s">
        <v>919</v>
      </c>
      <c r="C21" s="379" t="s">
        <v>920</v>
      </c>
      <c r="D21" s="379" t="s">
        <v>817</v>
      </c>
      <c r="E21" s="379"/>
      <c r="F21" s="379" t="s">
        <v>921</v>
      </c>
      <c r="G21" s="379" t="s">
        <v>922</v>
      </c>
      <c r="H21" s="379"/>
      <c r="I21" s="379" t="s">
        <v>923</v>
      </c>
      <c r="J21" s="379" t="s">
        <v>923</v>
      </c>
      <c r="K21" s="307"/>
    </row>
    <row r="22" spans="1:11" s="399" customFormat="1" ht="22.5" customHeight="1">
      <c r="A22" s="255" t="s">
        <v>524</v>
      </c>
      <c r="B22" s="302">
        <v>171</v>
      </c>
      <c r="C22" s="479">
        <v>173960</v>
      </c>
      <c r="D22" s="479">
        <v>46290</v>
      </c>
      <c r="E22" s="479">
        <v>4811546</v>
      </c>
      <c r="F22" s="479">
        <v>3825533</v>
      </c>
      <c r="G22" s="479">
        <v>986013</v>
      </c>
      <c r="H22" s="479">
        <v>5221153</v>
      </c>
      <c r="I22" s="479">
        <v>4221027</v>
      </c>
      <c r="J22" s="480">
        <v>1000126</v>
      </c>
      <c r="K22" s="257" t="s">
        <v>524</v>
      </c>
    </row>
    <row r="23" spans="1:11" s="399" customFormat="1" ht="22.5" customHeight="1">
      <c r="A23" s="255" t="s">
        <v>682</v>
      </c>
      <c r="B23" s="302">
        <v>185</v>
      </c>
      <c r="C23" s="479">
        <v>201090</v>
      </c>
      <c r="D23" s="479">
        <v>53800</v>
      </c>
      <c r="E23" s="479">
        <v>4964005</v>
      </c>
      <c r="F23" s="479">
        <v>4435084</v>
      </c>
      <c r="G23" s="479">
        <v>528921</v>
      </c>
      <c r="H23" s="479">
        <v>5700303</v>
      </c>
      <c r="I23" s="479">
        <v>4458431</v>
      </c>
      <c r="J23" s="480">
        <v>1241872</v>
      </c>
      <c r="K23" s="257" t="s">
        <v>682</v>
      </c>
    </row>
    <row r="24" spans="1:11" s="399" customFormat="1" ht="22.5" customHeight="1">
      <c r="A24" s="255" t="s">
        <v>755</v>
      </c>
      <c r="B24" s="302">
        <v>156</v>
      </c>
      <c r="C24" s="479">
        <v>215519</v>
      </c>
      <c r="D24" s="479">
        <v>57719</v>
      </c>
      <c r="E24" s="479">
        <v>4883220</v>
      </c>
      <c r="F24" s="479">
        <v>3957709</v>
      </c>
      <c r="G24" s="479">
        <v>925511</v>
      </c>
      <c r="H24" s="479">
        <v>6379002</v>
      </c>
      <c r="I24" s="479">
        <v>5040924</v>
      </c>
      <c r="J24" s="480">
        <v>1338078</v>
      </c>
      <c r="K24" s="257" t="s">
        <v>755</v>
      </c>
    </row>
    <row r="25" spans="1:11" s="399" customFormat="1" ht="22.5" customHeight="1">
      <c r="A25" s="255" t="s">
        <v>1208</v>
      </c>
      <c r="B25" s="302">
        <v>192</v>
      </c>
      <c r="C25" s="479">
        <v>197023</v>
      </c>
      <c r="D25" s="479">
        <v>64840</v>
      </c>
      <c r="E25" s="479">
        <v>5122292</v>
      </c>
      <c r="F25" s="479">
        <v>4643977</v>
      </c>
      <c r="G25" s="479">
        <v>478315</v>
      </c>
      <c r="H25" s="479">
        <v>6648341</v>
      </c>
      <c r="I25" s="479">
        <v>5365797</v>
      </c>
      <c r="J25" s="480">
        <v>1282544</v>
      </c>
      <c r="K25" s="257" t="s">
        <v>1208</v>
      </c>
    </row>
    <row r="26" spans="1:11" s="399" customFormat="1" ht="22.5" customHeight="1">
      <c r="A26" s="842" t="s">
        <v>1434</v>
      </c>
      <c r="B26" s="950">
        <v>167</v>
      </c>
      <c r="C26" s="951">
        <v>216039</v>
      </c>
      <c r="D26" s="951">
        <v>73432</v>
      </c>
      <c r="E26" s="951">
        <v>5829079</v>
      </c>
      <c r="F26" s="951">
        <v>4798959</v>
      </c>
      <c r="G26" s="951">
        <v>1030120</v>
      </c>
      <c r="H26" s="951">
        <v>7305862</v>
      </c>
      <c r="I26" s="951">
        <v>6804756</v>
      </c>
      <c r="J26" s="952">
        <v>501106</v>
      </c>
      <c r="K26" s="880" t="s">
        <v>1434</v>
      </c>
    </row>
    <row r="27" spans="1:11" s="399" customFormat="1" ht="22.5" customHeight="1">
      <c r="A27" s="783" t="s">
        <v>1435</v>
      </c>
      <c r="B27" s="302">
        <v>0</v>
      </c>
      <c r="C27" s="479">
        <v>0</v>
      </c>
      <c r="D27" s="479">
        <v>0</v>
      </c>
      <c r="E27" s="479">
        <v>2611600</v>
      </c>
      <c r="F27" s="479">
        <v>2001800</v>
      </c>
      <c r="G27" s="479">
        <v>609800</v>
      </c>
      <c r="H27" s="479">
        <v>2358027</v>
      </c>
      <c r="I27" s="479">
        <v>2158947</v>
      </c>
      <c r="J27" s="480">
        <v>199080</v>
      </c>
      <c r="K27" s="478" t="s">
        <v>1436</v>
      </c>
    </row>
    <row r="28" spans="1:11" s="399" customFormat="1" ht="22.5" customHeight="1">
      <c r="A28" s="783" t="s">
        <v>1437</v>
      </c>
      <c r="B28" s="302">
        <v>154</v>
      </c>
      <c r="C28" s="479">
        <v>191557</v>
      </c>
      <c r="D28" s="479">
        <v>59687</v>
      </c>
      <c r="E28" s="479">
        <v>2613693</v>
      </c>
      <c r="F28" s="479">
        <v>2304594</v>
      </c>
      <c r="G28" s="479">
        <v>309099</v>
      </c>
      <c r="H28" s="479">
        <v>4243717</v>
      </c>
      <c r="I28" s="479">
        <v>3988484</v>
      </c>
      <c r="J28" s="480">
        <v>255233</v>
      </c>
      <c r="K28" s="478" t="s">
        <v>1438</v>
      </c>
    </row>
    <row r="29" spans="1:11" s="399" customFormat="1" ht="22.5" customHeight="1">
      <c r="A29" s="948" t="s">
        <v>1439</v>
      </c>
      <c r="B29" s="953">
        <v>13</v>
      </c>
      <c r="C29" s="954">
        <v>24482</v>
      </c>
      <c r="D29" s="954">
        <v>13745</v>
      </c>
      <c r="E29" s="954">
        <v>603786</v>
      </c>
      <c r="F29" s="954">
        <v>492565</v>
      </c>
      <c r="G29" s="954">
        <v>111221</v>
      </c>
      <c r="H29" s="954">
        <v>704118</v>
      </c>
      <c r="I29" s="954">
        <v>657325</v>
      </c>
      <c r="J29" s="955">
        <v>46793</v>
      </c>
      <c r="K29" s="834" t="s">
        <v>1440</v>
      </c>
    </row>
    <row r="30" spans="1:11" s="57" customFormat="1" ht="19.5" customHeight="1">
      <c r="A30" s="1285" t="s">
        <v>256</v>
      </c>
      <c r="B30" s="1286"/>
      <c r="C30" s="1286"/>
      <c r="D30" s="1286"/>
      <c r="E30" s="1286"/>
      <c r="K30" s="351" t="s">
        <v>137</v>
      </c>
    </row>
    <row r="31" spans="1:7" s="481" customFormat="1" ht="19.5" customHeight="1">
      <c r="A31" s="481" t="s">
        <v>924</v>
      </c>
      <c r="G31" s="345" t="s">
        <v>927</v>
      </c>
    </row>
    <row r="32" s="481" customFormat="1" ht="19.5" customHeight="1">
      <c r="A32" s="481" t="s">
        <v>925</v>
      </c>
    </row>
    <row r="33" s="481" customFormat="1" ht="19.5" customHeight="1">
      <c r="A33" s="481" t="s">
        <v>926</v>
      </c>
    </row>
    <row r="34" s="482" customFormat="1" ht="13.5">
      <c r="A34" s="482" t="s">
        <v>865</v>
      </c>
    </row>
    <row r="35" s="482" customFormat="1" ht="13.5"/>
  </sheetData>
  <sheetProtection/>
  <mergeCells count="12">
    <mergeCell ref="A1:L1"/>
    <mergeCell ref="B18:D18"/>
    <mergeCell ref="E18:G18"/>
    <mergeCell ref="H18:J18"/>
    <mergeCell ref="A30:E30"/>
    <mergeCell ref="D3:F3"/>
    <mergeCell ref="G3:K3"/>
    <mergeCell ref="D4:F4"/>
    <mergeCell ref="G4:K4"/>
    <mergeCell ref="B17:D17"/>
    <mergeCell ref="E17:G17"/>
    <mergeCell ref="H17:J17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3"/>
  <sheetViews>
    <sheetView showZeros="0" zoomScale="85" zoomScaleNormal="85" zoomScalePageLayoutView="0" workbookViewId="0" topLeftCell="A1">
      <pane xSplit="1" ySplit="7" topLeftCell="B8" activePane="bottomRight" state="frozen"/>
      <selection pane="topLeft" activeCell="Q21" sqref="Q21"/>
      <selection pane="topRight" activeCell="Q21" sqref="Q21"/>
      <selection pane="bottomLeft" activeCell="Q21" sqref="Q21"/>
      <selection pane="bottomRight" activeCell="E23" sqref="E23"/>
    </sheetView>
  </sheetViews>
  <sheetFormatPr defaultColWidth="8.88671875" defaultRowHeight="13.5"/>
  <cols>
    <col min="1" max="1" width="9.77734375" style="334" customWidth="1"/>
    <col min="2" max="3" width="7.99609375" style="334" customWidth="1"/>
    <col min="4" max="4" width="6.88671875" style="334" customWidth="1"/>
    <col min="5" max="5" width="5.88671875" style="334" customWidth="1"/>
    <col min="6" max="6" width="6.77734375" style="334" customWidth="1"/>
    <col min="7" max="7" width="5.88671875" style="334" customWidth="1"/>
    <col min="8" max="8" width="7.5546875" style="334" customWidth="1"/>
    <col min="9" max="9" width="6.88671875" style="334" customWidth="1"/>
    <col min="10" max="12" width="6.99609375" style="334" customWidth="1"/>
    <col min="13" max="14" width="7.3359375" style="334" customWidth="1"/>
    <col min="15" max="16" width="7.77734375" style="334" customWidth="1"/>
    <col min="17" max="17" width="9.3359375" style="334" customWidth="1"/>
    <col min="18" max="18" width="7.77734375" style="334" customWidth="1"/>
    <col min="19" max="20" width="6.6640625" style="334" customWidth="1"/>
    <col min="21" max="21" width="9.77734375" style="334" customWidth="1"/>
    <col min="22" max="16384" width="8.88671875" style="334" customWidth="1"/>
  </cols>
  <sheetData>
    <row r="1" spans="1:22" ht="39" customHeight="1">
      <c r="A1" s="1212" t="s">
        <v>531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1212"/>
      <c r="R1" s="1212"/>
      <c r="S1" s="1212"/>
      <c r="T1" s="1212"/>
      <c r="U1" s="1212"/>
      <c r="V1" s="1212"/>
    </row>
    <row r="2" spans="1:22" s="55" customFormat="1" ht="25.5" customHeight="1">
      <c r="A2" s="55" t="s">
        <v>532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08"/>
      <c r="O2" s="408"/>
      <c r="P2" s="413"/>
      <c r="Q2" s="413"/>
      <c r="R2" s="413"/>
      <c r="S2" s="413"/>
      <c r="T2" s="413"/>
      <c r="U2" s="413"/>
      <c r="V2" s="408" t="s">
        <v>533</v>
      </c>
    </row>
    <row r="3" spans="1:22" s="55" customFormat="1" ht="17.25" customHeight="1">
      <c r="A3" s="1228" t="s">
        <v>543</v>
      </c>
      <c r="B3" s="393" t="s">
        <v>534</v>
      </c>
      <c r="C3" s="393" t="s">
        <v>535</v>
      </c>
      <c r="D3" s="1303" t="s">
        <v>536</v>
      </c>
      <c r="E3" s="1304"/>
      <c r="F3" s="1304"/>
      <c r="G3" s="1304"/>
      <c r="H3" s="483" t="s">
        <v>537</v>
      </c>
      <c r="I3" s="484" t="s">
        <v>538</v>
      </c>
      <c r="J3" s="1303" t="s">
        <v>539</v>
      </c>
      <c r="K3" s="1304"/>
      <c r="L3" s="1304"/>
      <c r="M3" s="1290" t="s">
        <v>540</v>
      </c>
      <c r="N3" s="1293"/>
      <c r="O3" s="1294"/>
      <c r="P3" s="1290" t="s">
        <v>106</v>
      </c>
      <c r="Q3" s="1293"/>
      <c r="R3" s="1293"/>
      <c r="S3" s="1294"/>
      <c r="T3" s="483" t="s">
        <v>541</v>
      </c>
      <c r="U3" s="483" t="s">
        <v>542</v>
      </c>
      <c r="V3" s="1230" t="s">
        <v>547</v>
      </c>
    </row>
    <row r="4" spans="1:22" s="55" customFormat="1" ht="17.25" customHeight="1">
      <c r="A4" s="1302"/>
      <c r="B4" s="477"/>
      <c r="C4" s="477"/>
      <c r="D4" s="1300" t="s">
        <v>544</v>
      </c>
      <c r="E4" s="1301"/>
      <c r="F4" s="1301"/>
      <c r="G4" s="1302"/>
      <c r="H4" s="486"/>
      <c r="I4" s="487" t="s">
        <v>545</v>
      </c>
      <c r="J4" s="1300" t="s">
        <v>546</v>
      </c>
      <c r="K4" s="1301"/>
      <c r="L4" s="1302"/>
      <c r="M4" s="1295"/>
      <c r="N4" s="1296"/>
      <c r="O4" s="1297"/>
      <c r="P4" s="1291" t="s">
        <v>107</v>
      </c>
      <c r="Q4" s="1298"/>
      <c r="R4" s="1298"/>
      <c r="S4" s="1299"/>
      <c r="T4" s="486"/>
      <c r="U4" s="486"/>
      <c r="V4" s="1291"/>
    </row>
    <row r="5" spans="1:22" s="55" customFormat="1" ht="17.25" customHeight="1">
      <c r="A5" s="1302"/>
      <c r="B5" s="376"/>
      <c r="C5" s="486" t="s">
        <v>548</v>
      </c>
      <c r="D5" s="1300"/>
      <c r="E5" s="1305"/>
      <c r="F5" s="1305"/>
      <c r="G5" s="1229"/>
      <c r="H5" s="486" t="s">
        <v>549</v>
      </c>
      <c r="I5" s="486" t="s">
        <v>550</v>
      </c>
      <c r="J5" s="1300"/>
      <c r="K5" s="1305"/>
      <c r="L5" s="1229"/>
      <c r="M5" s="1300" t="s">
        <v>551</v>
      </c>
      <c r="N5" s="1301"/>
      <c r="O5" s="1302"/>
      <c r="P5" s="1291"/>
      <c r="Q5" s="1262"/>
      <c r="R5" s="1262"/>
      <c r="S5" s="1292"/>
      <c r="T5" s="486" t="s">
        <v>552</v>
      </c>
      <c r="U5" s="486" t="s">
        <v>552</v>
      </c>
      <c r="V5" s="1291"/>
    </row>
    <row r="6" spans="1:22" s="55" customFormat="1" ht="25.5" customHeight="1">
      <c r="A6" s="1302"/>
      <c r="B6" s="376"/>
      <c r="C6" s="376" t="s">
        <v>553</v>
      </c>
      <c r="D6" s="477"/>
      <c r="E6" s="393" t="s">
        <v>554</v>
      </c>
      <c r="F6" s="393" t="s">
        <v>555</v>
      </c>
      <c r="G6" s="393" t="s">
        <v>556</v>
      </c>
      <c r="H6" s="477" t="s">
        <v>557</v>
      </c>
      <c r="I6" s="477" t="s">
        <v>558</v>
      </c>
      <c r="J6" s="477"/>
      <c r="K6" s="393" t="s">
        <v>559</v>
      </c>
      <c r="L6" s="393" t="s">
        <v>560</v>
      </c>
      <c r="M6" s="477"/>
      <c r="N6" s="483" t="s">
        <v>463</v>
      </c>
      <c r="O6" s="483" t="s">
        <v>464</v>
      </c>
      <c r="P6" s="477"/>
      <c r="Q6" s="477" t="s">
        <v>561</v>
      </c>
      <c r="R6" s="477" t="s">
        <v>562</v>
      </c>
      <c r="S6" s="477" t="s">
        <v>563</v>
      </c>
      <c r="T6" s="477" t="s">
        <v>564</v>
      </c>
      <c r="U6" s="477" t="s">
        <v>565</v>
      </c>
      <c r="V6" s="1291"/>
    </row>
    <row r="7" spans="1:22" s="55" customFormat="1" ht="30" customHeight="1">
      <c r="A7" s="1229"/>
      <c r="B7" s="379" t="s">
        <v>566</v>
      </c>
      <c r="C7" s="379" t="s">
        <v>567</v>
      </c>
      <c r="D7" s="379"/>
      <c r="E7" s="379" t="s">
        <v>568</v>
      </c>
      <c r="F7" s="379" t="s">
        <v>569</v>
      </c>
      <c r="G7" s="379" t="s">
        <v>570</v>
      </c>
      <c r="H7" s="379" t="s">
        <v>571</v>
      </c>
      <c r="I7" s="379" t="s">
        <v>572</v>
      </c>
      <c r="J7" s="379"/>
      <c r="K7" s="379" t="s">
        <v>573</v>
      </c>
      <c r="L7" s="379" t="s">
        <v>574</v>
      </c>
      <c r="M7" s="379"/>
      <c r="N7" s="379" t="s">
        <v>465</v>
      </c>
      <c r="O7" s="307" t="s">
        <v>466</v>
      </c>
      <c r="P7" s="379"/>
      <c r="Q7" s="489" t="s">
        <v>575</v>
      </c>
      <c r="R7" s="489" t="s">
        <v>576</v>
      </c>
      <c r="S7" s="489" t="s">
        <v>577</v>
      </c>
      <c r="T7" s="379" t="s">
        <v>578</v>
      </c>
      <c r="U7" s="490" t="s">
        <v>579</v>
      </c>
      <c r="V7" s="1231"/>
    </row>
    <row r="8" spans="1:22" s="343" customFormat="1" ht="39.75" customHeight="1">
      <c r="A8" s="255" t="s">
        <v>524</v>
      </c>
      <c r="B8" s="491">
        <f>SUM(C8,D8,H8,I8,J8,M8,P8,T8,U8)</f>
        <v>16626</v>
      </c>
      <c r="C8" s="493">
        <v>8402</v>
      </c>
      <c r="D8" s="492">
        <f>SUM(E8:G8)</f>
        <v>2087</v>
      </c>
      <c r="E8" s="493">
        <v>276</v>
      </c>
      <c r="F8" s="493">
        <v>1011</v>
      </c>
      <c r="G8" s="493">
        <v>800</v>
      </c>
      <c r="H8" s="493">
        <v>138</v>
      </c>
      <c r="I8" s="396" t="s">
        <v>467</v>
      </c>
      <c r="J8" s="492">
        <f>SUM(K8:L8)</f>
        <v>8</v>
      </c>
      <c r="K8" s="493">
        <v>1</v>
      </c>
      <c r="L8" s="493">
        <v>7</v>
      </c>
      <c r="M8" s="493">
        <v>5327</v>
      </c>
      <c r="N8" s="493"/>
      <c r="O8" s="493"/>
      <c r="P8" s="492">
        <f>SUM(Q8:S8)</f>
        <v>227</v>
      </c>
      <c r="Q8" s="493">
        <v>128</v>
      </c>
      <c r="R8" s="493">
        <v>74</v>
      </c>
      <c r="S8" s="493">
        <v>25</v>
      </c>
      <c r="T8" s="493">
        <v>278</v>
      </c>
      <c r="U8" s="494">
        <v>159</v>
      </c>
      <c r="V8" s="257" t="s">
        <v>524</v>
      </c>
    </row>
    <row r="9" spans="1:22" s="343" customFormat="1" ht="39.75" customHeight="1">
      <c r="A9" s="255" t="s">
        <v>93</v>
      </c>
      <c r="B9" s="491">
        <v>16192</v>
      </c>
      <c r="C9" s="493">
        <v>7901</v>
      </c>
      <c r="D9" s="492">
        <v>2189</v>
      </c>
      <c r="E9" s="493">
        <v>283</v>
      </c>
      <c r="F9" s="493">
        <v>1046</v>
      </c>
      <c r="G9" s="493">
        <v>860</v>
      </c>
      <c r="H9" s="493">
        <v>149</v>
      </c>
      <c r="I9" s="396" t="s">
        <v>182</v>
      </c>
      <c r="J9" s="492">
        <v>46</v>
      </c>
      <c r="K9" s="493">
        <v>45</v>
      </c>
      <c r="L9" s="493">
        <v>1</v>
      </c>
      <c r="M9" s="493">
        <v>5154</v>
      </c>
      <c r="N9" s="493">
        <v>4895</v>
      </c>
      <c r="O9" s="493">
        <v>259</v>
      </c>
      <c r="P9" s="492">
        <v>262</v>
      </c>
      <c r="Q9" s="493">
        <v>112</v>
      </c>
      <c r="R9" s="493">
        <v>104</v>
      </c>
      <c r="S9" s="493">
        <v>46</v>
      </c>
      <c r="T9" s="493">
        <v>277</v>
      </c>
      <c r="U9" s="493">
        <v>214</v>
      </c>
      <c r="V9" s="257" t="s">
        <v>93</v>
      </c>
    </row>
    <row r="10" spans="1:22" s="343" customFormat="1" ht="39.75" customHeight="1">
      <c r="A10" s="255" t="s">
        <v>755</v>
      </c>
      <c r="B10" s="491">
        <v>16600</v>
      </c>
      <c r="C10" s="493">
        <v>7799</v>
      </c>
      <c r="D10" s="492">
        <v>2305</v>
      </c>
      <c r="E10" s="493">
        <v>313</v>
      </c>
      <c r="F10" s="493">
        <v>1047</v>
      </c>
      <c r="G10" s="493">
        <v>945</v>
      </c>
      <c r="H10" s="493">
        <v>456</v>
      </c>
      <c r="I10" s="396">
        <v>252</v>
      </c>
      <c r="J10" s="492">
        <v>51</v>
      </c>
      <c r="K10" s="493">
        <v>51</v>
      </c>
      <c r="L10" s="493">
        <v>0</v>
      </c>
      <c r="M10" s="493">
        <v>5001</v>
      </c>
      <c r="N10" s="493">
        <v>4711</v>
      </c>
      <c r="O10" s="493">
        <v>290</v>
      </c>
      <c r="P10" s="492">
        <v>272</v>
      </c>
      <c r="Q10" s="493">
        <v>127</v>
      </c>
      <c r="R10" s="493">
        <v>91</v>
      </c>
      <c r="S10" s="493">
        <v>54</v>
      </c>
      <c r="T10" s="493">
        <v>279</v>
      </c>
      <c r="U10" s="493">
        <v>185</v>
      </c>
      <c r="V10" s="257" t="s">
        <v>755</v>
      </c>
    </row>
    <row r="11" spans="1:22" s="343" customFormat="1" ht="39.75" customHeight="1">
      <c r="A11" s="255" t="s">
        <v>1208</v>
      </c>
      <c r="B11" s="491">
        <v>13654</v>
      </c>
      <c r="C11" s="493">
        <v>7468</v>
      </c>
      <c r="D11" s="492">
        <v>1718</v>
      </c>
      <c r="E11" s="493">
        <v>235</v>
      </c>
      <c r="F11" s="493">
        <v>949</v>
      </c>
      <c r="G11" s="493">
        <v>534</v>
      </c>
      <c r="H11" s="493">
        <v>78</v>
      </c>
      <c r="I11" s="396" t="s">
        <v>182</v>
      </c>
      <c r="J11" s="492">
        <v>33</v>
      </c>
      <c r="K11" s="493">
        <v>33</v>
      </c>
      <c r="L11" s="493">
        <v>0</v>
      </c>
      <c r="M11" s="493">
        <v>4007</v>
      </c>
      <c r="N11" s="493">
        <v>3969</v>
      </c>
      <c r="O11" s="493">
        <v>38</v>
      </c>
      <c r="P11" s="492">
        <v>111</v>
      </c>
      <c r="Q11" s="493">
        <v>73</v>
      </c>
      <c r="R11" s="493">
        <v>35</v>
      </c>
      <c r="S11" s="493">
        <v>3</v>
      </c>
      <c r="T11" s="493">
        <v>72</v>
      </c>
      <c r="U11" s="493">
        <v>149</v>
      </c>
      <c r="V11" s="257" t="s">
        <v>1208</v>
      </c>
    </row>
    <row r="12" spans="1:22" s="398" customFormat="1" ht="39.75" customHeight="1">
      <c r="A12" s="956" t="s">
        <v>1209</v>
      </c>
      <c r="B12" s="957">
        <v>15360</v>
      </c>
      <c r="C12" s="932">
        <v>7279</v>
      </c>
      <c r="D12" s="932">
        <v>2374</v>
      </c>
      <c r="E12" s="932">
        <v>277</v>
      </c>
      <c r="F12" s="932">
        <v>1109</v>
      </c>
      <c r="G12" s="932">
        <v>988</v>
      </c>
      <c r="H12" s="932">
        <v>106</v>
      </c>
      <c r="I12" s="958">
        <v>0</v>
      </c>
      <c r="J12" s="932">
        <v>71</v>
      </c>
      <c r="K12" s="932">
        <v>71</v>
      </c>
      <c r="L12" s="932">
        <v>0</v>
      </c>
      <c r="M12" s="932">
        <v>4710</v>
      </c>
      <c r="N12" s="932">
        <v>4517</v>
      </c>
      <c r="O12" s="932">
        <v>193</v>
      </c>
      <c r="P12" s="932">
        <v>246</v>
      </c>
      <c r="Q12" s="932">
        <v>144</v>
      </c>
      <c r="R12" s="932">
        <v>68</v>
      </c>
      <c r="S12" s="932">
        <v>34</v>
      </c>
      <c r="T12" s="932">
        <v>281</v>
      </c>
      <c r="U12" s="959">
        <v>293</v>
      </c>
      <c r="V12" s="960" t="s">
        <v>1209</v>
      </c>
    </row>
    <row r="13" spans="1:21" s="55" customFormat="1" ht="18" customHeight="1">
      <c r="A13" s="387" t="s">
        <v>369</v>
      </c>
      <c r="B13" s="213"/>
      <c r="C13" s="2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O13" s="213"/>
      <c r="Q13" s="399"/>
      <c r="R13" s="399"/>
      <c r="U13" s="495" t="s">
        <v>370</v>
      </c>
    </row>
  </sheetData>
  <sheetProtection/>
  <mergeCells count="11">
    <mergeCell ref="V3:V7"/>
    <mergeCell ref="A1:V1"/>
    <mergeCell ref="M3:O4"/>
    <mergeCell ref="P3:S3"/>
    <mergeCell ref="P4:S5"/>
    <mergeCell ref="M5:O5"/>
    <mergeCell ref="D3:G3"/>
    <mergeCell ref="J3:L3"/>
    <mergeCell ref="D4:G5"/>
    <mergeCell ref="J4:L5"/>
    <mergeCell ref="A3:A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"/>
  <sheetViews>
    <sheetView zoomScaleSheetLayoutView="100" zoomScalePageLayoutView="0" workbookViewId="0" topLeftCell="A1">
      <selection activeCell="D21" sqref="D21"/>
    </sheetView>
  </sheetViews>
  <sheetFormatPr defaultColWidth="9.77734375" defaultRowHeight="13.5"/>
  <cols>
    <col min="1" max="1" width="10.3359375" style="18" customWidth="1"/>
    <col min="2" max="2" width="7.88671875" style="18" customWidth="1"/>
    <col min="3" max="3" width="8.5546875" style="18" customWidth="1"/>
    <col min="4" max="4" width="7.77734375" style="18" customWidth="1"/>
    <col min="5" max="5" width="6.88671875" style="18" customWidth="1"/>
    <col min="6" max="6" width="7.6640625" style="18" bestFit="1" customWidth="1"/>
    <col min="7" max="7" width="7.10546875" style="18" customWidth="1"/>
    <col min="8" max="8" width="7.3359375" style="18" customWidth="1"/>
    <col min="9" max="9" width="6.3359375" style="18" customWidth="1"/>
    <col min="10" max="10" width="6.10546875" style="18" customWidth="1"/>
    <col min="11" max="11" width="6.4453125" style="18" customWidth="1"/>
    <col min="12" max="12" width="7.3359375" style="18" customWidth="1"/>
    <col min="13" max="13" width="6.99609375" style="18" customWidth="1"/>
    <col min="14" max="14" width="6.88671875" style="18" customWidth="1"/>
    <col min="15" max="15" width="7.3359375" style="18" customWidth="1"/>
    <col min="16" max="16" width="14.4453125" style="18" customWidth="1"/>
    <col min="17" max="16384" width="9.77734375" style="18" customWidth="1"/>
  </cols>
  <sheetData>
    <row r="1" spans="1:16" s="44" customFormat="1" ht="32.25" customHeight="1">
      <c r="A1" s="1307" t="s">
        <v>238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  <c r="N1" s="1307"/>
      <c r="O1" s="1307"/>
      <c r="P1" s="1307"/>
    </row>
    <row r="2" spans="1:16" s="55" customFormat="1" ht="18" customHeight="1">
      <c r="A2" s="1245" t="s">
        <v>208</v>
      </c>
      <c r="B2" s="1245"/>
      <c r="C2" s="285"/>
      <c r="D2" s="285"/>
      <c r="E2" s="285"/>
      <c r="F2" s="285"/>
      <c r="G2" s="285"/>
      <c r="H2" s="285"/>
      <c r="I2" s="377"/>
      <c r="J2" s="377"/>
      <c r="K2" s="377"/>
      <c r="L2" s="377"/>
      <c r="M2" s="377"/>
      <c r="N2" s="377"/>
      <c r="O2" s="285"/>
      <c r="P2" s="408" t="s">
        <v>209</v>
      </c>
    </row>
    <row r="3" spans="1:16" s="55" customFormat="1" ht="30" customHeight="1">
      <c r="A3" s="282"/>
      <c r="B3" s="1230" t="s">
        <v>928</v>
      </c>
      <c r="C3" s="1288"/>
      <c r="D3" s="1288"/>
      <c r="E3" s="1288"/>
      <c r="F3" s="1289"/>
      <c r="G3" s="1230" t="s">
        <v>929</v>
      </c>
      <c r="H3" s="1258"/>
      <c r="I3" s="1258"/>
      <c r="J3" s="1258"/>
      <c r="K3" s="1258"/>
      <c r="L3" s="1258"/>
      <c r="M3" s="1258"/>
      <c r="N3" s="1258"/>
      <c r="O3" s="1259"/>
      <c r="P3" s="427"/>
    </row>
    <row r="4" spans="1:16" s="55" customFormat="1" ht="30" customHeight="1">
      <c r="A4" s="255" t="s">
        <v>846</v>
      </c>
      <c r="B4" s="376"/>
      <c r="C4" s="406" t="s">
        <v>930</v>
      </c>
      <c r="D4" s="406" t="s">
        <v>931</v>
      </c>
      <c r="E4" s="406" t="s">
        <v>932</v>
      </c>
      <c r="F4" s="406" t="s">
        <v>933</v>
      </c>
      <c r="G4" s="376"/>
      <c r="H4" s="406" t="s">
        <v>934</v>
      </c>
      <c r="I4" s="406" t="s">
        <v>935</v>
      </c>
      <c r="J4" s="406" t="s">
        <v>936</v>
      </c>
      <c r="K4" s="406" t="s">
        <v>937</v>
      </c>
      <c r="L4" s="406" t="s">
        <v>938</v>
      </c>
      <c r="M4" s="381" t="s">
        <v>1441</v>
      </c>
      <c r="N4" s="406" t="s">
        <v>939</v>
      </c>
      <c r="O4" s="406" t="s">
        <v>940</v>
      </c>
      <c r="P4" s="418" t="s">
        <v>19</v>
      </c>
    </row>
    <row r="5" spans="1:16" s="55" customFormat="1" ht="30" customHeight="1">
      <c r="A5" s="255"/>
      <c r="B5" s="376"/>
      <c r="C5" s="376"/>
      <c r="D5" s="376"/>
      <c r="E5" s="376"/>
      <c r="F5" s="376"/>
      <c r="G5" s="376"/>
      <c r="H5" s="376"/>
      <c r="I5" s="376"/>
      <c r="J5" s="496"/>
      <c r="K5" s="376" t="s">
        <v>941</v>
      </c>
      <c r="L5" s="496"/>
      <c r="M5" s="376"/>
      <c r="N5" s="376"/>
      <c r="O5" s="496"/>
      <c r="P5" s="418"/>
    </row>
    <row r="6" spans="1:16" s="55" customFormat="1" ht="30" customHeight="1">
      <c r="A6" s="255"/>
      <c r="B6" s="376"/>
      <c r="C6" s="376"/>
      <c r="D6" s="376"/>
      <c r="E6" s="376"/>
      <c r="F6" s="376"/>
      <c r="G6" s="376"/>
      <c r="H6" s="376" t="s">
        <v>239</v>
      </c>
      <c r="I6" s="376"/>
      <c r="J6" s="376" t="s">
        <v>942</v>
      </c>
      <c r="K6" s="496" t="s">
        <v>943</v>
      </c>
      <c r="L6" s="496" t="s">
        <v>246</v>
      </c>
      <c r="M6" s="376" t="s">
        <v>250</v>
      </c>
      <c r="N6" s="376" t="s">
        <v>247</v>
      </c>
      <c r="O6" s="376" t="s">
        <v>248</v>
      </c>
      <c r="P6" s="418"/>
    </row>
    <row r="7" spans="1:16" s="55" customFormat="1" ht="30" customHeight="1">
      <c r="A7" s="306"/>
      <c r="B7" s="379"/>
      <c r="C7" s="497" t="s">
        <v>249</v>
      </c>
      <c r="D7" s="497" t="s">
        <v>250</v>
      </c>
      <c r="E7" s="379" t="s">
        <v>251</v>
      </c>
      <c r="F7" s="379" t="s">
        <v>88</v>
      </c>
      <c r="G7" s="379"/>
      <c r="H7" s="379" t="s">
        <v>252</v>
      </c>
      <c r="I7" s="379" t="s">
        <v>253</v>
      </c>
      <c r="J7" s="379" t="s">
        <v>254</v>
      </c>
      <c r="K7" s="490" t="s">
        <v>254</v>
      </c>
      <c r="L7" s="379" t="s">
        <v>254</v>
      </c>
      <c r="M7" s="341" t="s">
        <v>944</v>
      </c>
      <c r="N7" s="379" t="s">
        <v>255</v>
      </c>
      <c r="O7" s="379" t="s">
        <v>254</v>
      </c>
      <c r="P7" s="431"/>
    </row>
    <row r="8" spans="1:16" s="343" customFormat="1" ht="22.5" customHeight="1">
      <c r="A8" s="255" t="s">
        <v>524</v>
      </c>
      <c r="B8" s="261">
        <v>7317</v>
      </c>
      <c r="C8" s="251">
        <v>5183</v>
      </c>
      <c r="D8" s="251">
        <v>1418</v>
      </c>
      <c r="E8" s="251">
        <v>716</v>
      </c>
      <c r="F8" s="251">
        <v>0</v>
      </c>
      <c r="G8" s="251">
        <v>45677</v>
      </c>
      <c r="H8" s="251">
        <v>99</v>
      </c>
      <c r="I8" s="251">
        <v>5084</v>
      </c>
      <c r="J8" s="251">
        <v>0</v>
      </c>
      <c r="K8" s="251">
        <v>0</v>
      </c>
      <c r="L8" s="251">
        <v>1190</v>
      </c>
      <c r="M8" s="251">
        <v>586</v>
      </c>
      <c r="N8" s="251">
        <v>38490</v>
      </c>
      <c r="O8" s="415">
        <v>228</v>
      </c>
      <c r="P8" s="280" t="s">
        <v>524</v>
      </c>
    </row>
    <row r="9" spans="1:16" s="343" customFormat="1" ht="22.5" customHeight="1">
      <c r="A9" s="255" t="s">
        <v>682</v>
      </c>
      <c r="B9" s="261">
        <v>41639</v>
      </c>
      <c r="C9" s="251">
        <v>8531</v>
      </c>
      <c r="D9" s="251">
        <v>4865</v>
      </c>
      <c r="E9" s="251">
        <v>4265</v>
      </c>
      <c r="F9" s="251">
        <v>23978</v>
      </c>
      <c r="G9" s="251">
        <v>41639</v>
      </c>
      <c r="H9" s="251">
        <v>90</v>
      </c>
      <c r="I9" s="251">
        <v>6294</v>
      </c>
      <c r="J9" s="251">
        <v>0</v>
      </c>
      <c r="K9" s="251">
        <v>0</v>
      </c>
      <c r="L9" s="251">
        <v>1148</v>
      </c>
      <c r="M9" s="251">
        <v>488</v>
      </c>
      <c r="N9" s="251">
        <v>33459</v>
      </c>
      <c r="O9" s="415">
        <v>160</v>
      </c>
      <c r="P9" s="280" t="s">
        <v>682</v>
      </c>
    </row>
    <row r="10" spans="1:16" s="343" customFormat="1" ht="22.5" customHeight="1">
      <c r="A10" s="255" t="s">
        <v>755</v>
      </c>
      <c r="B10" s="261">
        <v>48554</v>
      </c>
      <c r="C10" s="251">
        <v>10295</v>
      </c>
      <c r="D10" s="251">
        <v>6184</v>
      </c>
      <c r="E10" s="251">
        <v>5573</v>
      </c>
      <c r="F10" s="251">
        <v>26502</v>
      </c>
      <c r="G10" s="251">
        <v>48554</v>
      </c>
      <c r="H10" s="251">
        <v>81</v>
      </c>
      <c r="I10" s="251">
        <v>6691</v>
      </c>
      <c r="J10" s="251">
        <v>0</v>
      </c>
      <c r="K10" s="251">
        <v>0</v>
      </c>
      <c r="L10" s="251">
        <v>1346</v>
      </c>
      <c r="M10" s="251">
        <v>520</v>
      </c>
      <c r="N10" s="251">
        <v>39770</v>
      </c>
      <c r="O10" s="415">
        <v>146</v>
      </c>
      <c r="P10" s="280" t="s">
        <v>755</v>
      </c>
    </row>
    <row r="11" spans="1:16" s="343" customFormat="1" ht="22.5" customHeight="1">
      <c r="A11" s="255" t="s">
        <v>1208</v>
      </c>
      <c r="B11" s="261">
        <v>45528</v>
      </c>
      <c r="C11" s="251">
        <v>10173</v>
      </c>
      <c r="D11" s="251">
        <v>5439</v>
      </c>
      <c r="E11" s="251">
        <v>5258</v>
      </c>
      <c r="F11" s="251">
        <v>24658</v>
      </c>
      <c r="G11" s="251">
        <v>45528</v>
      </c>
      <c r="H11" s="251">
        <v>72</v>
      </c>
      <c r="I11" s="251">
        <v>7898</v>
      </c>
      <c r="J11" s="251">
        <v>0</v>
      </c>
      <c r="K11" s="251">
        <v>0</v>
      </c>
      <c r="L11" s="251">
        <v>1367</v>
      </c>
      <c r="M11" s="251">
        <v>700</v>
      </c>
      <c r="N11" s="251">
        <v>35329</v>
      </c>
      <c r="O11" s="415">
        <v>162</v>
      </c>
      <c r="P11" s="280" t="s">
        <v>1208</v>
      </c>
    </row>
    <row r="12" spans="1:16" s="398" customFormat="1" ht="22.5" customHeight="1">
      <c r="A12" s="842" t="s">
        <v>1404</v>
      </c>
      <c r="B12" s="937">
        <v>42050</v>
      </c>
      <c r="C12" s="933">
        <v>9657</v>
      </c>
      <c r="D12" s="933">
        <v>5107</v>
      </c>
      <c r="E12" s="933">
        <v>5077</v>
      </c>
      <c r="F12" s="933">
        <v>22209</v>
      </c>
      <c r="G12" s="933">
        <v>42050</v>
      </c>
      <c r="H12" s="933">
        <v>67</v>
      </c>
      <c r="I12" s="933">
        <v>7609</v>
      </c>
      <c r="J12" s="933">
        <v>0</v>
      </c>
      <c r="K12" s="933">
        <v>0</v>
      </c>
      <c r="L12" s="933">
        <v>1345</v>
      </c>
      <c r="M12" s="933">
        <v>587</v>
      </c>
      <c r="N12" s="933">
        <v>32040</v>
      </c>
      <c r="O12" s="938">
        <v>402</v>
      </c>
      <c r="P12" s="845" t="s">
        <v>1404</v>
      </c>
    </row>
    <row r="13" spans="1:16" s="57" customFormat="1" ht="19.5" customHeight="1">
      <c r="A13" s="1308" t="s">
        <v>256</v>
      </c>
      <c r="B13" s="1309"/>
      <c r="C13" s="1309"/>
      <c r="D13" s="1309"/>
      <c r="E13" s="56"/>
      <c r="F13" s="56"/>
      <c r="G13" s="56"/>
      <c r="J13" s="1310" t="s">
        <v>137</v>
      </c>
      <c r="K13" s="1310"/>
      <c r="L13" s="1310"/>
      <c r="M13" s="1310"/>
      <c r="N13" s="1310"/>
      <c r="O13" s="1310"/>
      <c r="P13" s="1311"/>
    </row>
    <row r="14" spans="1:14" s="57" customFormat="1" ht="19.5" customHeight="1">
      <c r="A14" s="1306" t="s">
        <v>946</v>
      </c>
      <c r="B14" s="1306"/>
      <c r="J14" s="1296" t="s">
        <v>945</v>
      </c>
      <c r="K14" s="1296"/>
      <c r="L14" s="1296"/>
      <c r="M14" s="1296"/>
      <c r="N14" s="1296"/>
    </row>
    <row r="15" spans="1:11" s="498" customFormat="1" ht="12">
      <c r="A15" s="498" t="s">
        <v>803</v>
      </c>
      <c r="K15" s="345" t="s">
        <v>947</v>
      </c>
    </row>
    <row r="16" s="498" customFormat="1" ht="12"/>
    <row r="17" s="498" customFormat="1" ht="12"/>
  </sheetData>
  <sheetProtection/>
  <mergeCells count="8">
    <mergeCell ref="A14:B14"/>
    <mergeCell ref="J14:N14"/>
    <mergeCell ref="A1:P1"/>
    <mergeCell ref="A2:B2"/>
    <mergeCell ref="B3:F3"/>
    <mergeCell ref="G3:O3"/>
    <mergeCell ref="A13:D13"/>
    <mergeCell ref="J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zoomScaleSheetLayoutView="100" zoomScalePageLayoutView="0" workbookViewId="0" topLeftCell="A1">
      <selection activeCell="H11" sqref="H11"/>
    </sheetView>
  </sheetViews>
  <sheetFormatPr defaultColWidth="7.10546875" defaultRowHeight="13.5"/>
  <cols>
    <col min="1" max="11" width="10.88671875" style="499" customWidth="1"/>
    <col min="12" max="16384" width="7.10546875" style="499" customWidth="1"/>
  </cols>
  <sheetData>
    <row r="1" spans="1:11" ht="32.25" customHeight="1">
      <c r="A1" s="1313" t="s">
        <v>257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</row>
    <row r="2" spans="1:11" s="502" customFormat="1" ht="18" customHeight="1">
      <c r="A2" s="500" t="s">
        <v>258</v>
      </c>
      <c r="B2" s="501"/>
      <c r="C2" s="501"/>
      <c r="D2" s="501"/>
      <c r="E2" s="501"/>
      <c r="F2" s="501"/>
      <c r="G2" s="501"/>
      <c r="H2" s="501"/>
      <c r="I2" s="501"/>
      <c r="K2" s="503" t="s">
        <v>259</v>
      </c>
    </row>
    <row r="3" spans="1:11" s="502" customFormat="1" ht="26.25" customHeight="1">
      <c r="A3" s="1321" t="s">
        <v>260</v>
      </c>
      <c r="B3" s="1315" t="s">
        <v>261</v>
      </c>
      <c r="C3" s="1316"/>
      <c r="D3" s="1317" t="s">
        <v>262</v>
      </c>
      <c r="E3" s="1318"/>
      <c r="F3" s="1318"/>
      <c r="G3" s="1318"/>
      <c r="H3" s="1319"/>
      <c r="I3" s="504" t="s">
        <v>263</v>
      </c>
      <c r="J3" s="504" t="s">
        <v>264</v>
      </c>
      <c r="K3" s="1324" t="s">
        <v>265</v>
      </c>
    </row>
    <row r="4" spans="1:11" s="502" customFormat="1" ht="26.25" customHeight="1">
      <c r="A4" s="1322"/>
      <c r="B4" s="504" t="s">
        <v>266</v>
      </c>
      <c r="C4" s="504" t="s">
        <v>267</v>
      </c>
      <c r="D4" s="504" t="s">
        <v>268</v>
      </c>
      <c r="E4" s="1320" t="s">
        <v>1240</v>
      </c>
      <c r="F4" s="1288"/>
      <c r="G4" s="1288"/>
      <c r="H4" s="1289"/>
      <c r="I4" s="768"/>
      <c r="J4" s="505" t="s">
        <v>269</v>
      </c>
      <c r="K4" s="1325"/>
    </row>
    <row r="5" spans="1:11" s="502" customFormat="1" ht="21.75" customHeight="1">
      <c r="A5" s="1322"/>
      <c r="B5" s="505"/>
      <c r="C5" s="505"/>
      <c r="D5" s="505"/>
      <c r="E5" s="777"/>
      <c r="F5" s="504" t="s">
        <v>270</v>
      </c>
      <c r="G5" s="504" t="s">
        <v>271</v>
      </c>
      <c r="H5" s="504" t="s">
        <v>272</v>
      </c>
      <c r="I5" s="505" t="s">
        <v>273</v>
      </c>
      <c r="J5" s="505" t="s">
        <v>274</v>
      </c>
      <c r="K5" s="1325"/>
    </row>
    <row r="6" spans="1:11" s="502" customFormat="1" ht="21.75" customHeight="1">
      <c r="A6" s="1322"/>
      <c r="B6" s="505" t="s">
        <v>275</v>
      </c>
      <c r="C6" s="506" t="s">
        <v>276</v>
      </c>
      <c r="D6" s="505" t="s">
        <v>277</v>
      </c>
      <c r="E6" s="505"/>
      <c r="F6" s="505" t="s">
        <v>278</v>
      </c>
      <c r="G6" s="505" t="s">
        <v>279</v>
      </c>
      <c r="H6" s="505"/>
      <c r="I6" s="505" t="s">
        <v>280</v>
      </c>
      <c r="J6" s="505" t="s">
        <v>281</v>
      </c>
      <c r="K6" s="1325"/>
    </row>
    <row r="7" spans="1:11" s="502" customFormat="1" ht="21.75" customHeight="1">
      <c r="A7" s="1323"/>
      <c r="B7" s="507" t="s">
        <v>282</v>
      </c>
      <c r="C7" s="507" t="s">
        <v>280</v>
      </c>
      <c r="D7" s="507" t="s">
        <v>283</v>
      </c>
      <c r="E7" s="507"/>
      <c r="F7" s="507" t="s">
        <v>284</v>
      </c>
      <c r="G7" s="507" t="s">
        <v>284</v>
      </c>
      <c r="H7" s="508" t="s">
        <v>285</v>
      </c>
      <c r="I7" s="507" t="s">
        <v>286</v>
      </c>
      <c r="J7" s="507" t="s">
        <v>287</v>
      </c>
      <c r="K7" s="1326"/>
    </row>
    <row r="8" spans="1:11" s="63" customFormat="1" ht="24.75" customHeight="1">
      <c r="A8" s="61" t="s">
        <v>288</v>
      </c>
      <c r="B8" s="64">
        <v>13</v>
      </c>
      <c r="C8" s="65">
        <v>2815450</v>
      </c>
      <c r="D8" s="65">
        <v>11</v>
      </c>
      <c r="E8" s="65"/>
      <c r="F8" s="65">
        <v>9498640</v>
      </c>
      <c r="G8" s="65">
        <v>2374660</v>
      </c>
      <c r="H8" s="66">
        <v>0</v>
      </c>
      <c r="I8" s="65">
        <v>14688750</v>
      </c>
      <c r="J8" s="67">
        <v>10400</v>
      </c>
      <c r="K8" s="62" t="s">
        <v>288</v>
      </c>
    </row>
    <row r="9" spans="1:11" s="63" customFormat="1" ht="24.75" customHeight="1">
      <c r="A9" s="61" t="s">
        <v>525</v>
      </c>
      <c r="B9" s="65">
        <v>7</v>
      </c>
      <c r="C9" s="65">
        <v>1669174</v>
      </c>
      <c r="D9" s="65">
        <v>13</v>
      </c>
      <c r="E9" s="65">
        <v>13581119</v>
      </c>
      <c r="F9" s="65">
        <v>10743300</v>
      </c>
      <c r="G9" s="65">
        <v>2837819</v>
      </c>
      <c r="H9" s="66">
        <v>0</v>
      </c>
      <c r="I9" s="65">
        <v>15250293</v>
      </c>
      <c r="J9" s="65">
        <v>5350</v>
      </c>
      <c r="K9" s="62" t="s">
        <v>525</v>
      </c>
    </row>
    <row r="10" spans="1:11" s="63" customFormat="1" ht="24.75" customHeight="1">
      <c r="A10" s="61" t="s">
        <v>755</v>
      </c>
      <c r="B10" s="65">
        <v>4</v>
      </c>
      <c r="C10" s="65">
        <v>697276</v>
      </c>
      <c r="D10" s="65">
        <v>10</v>
      </c>
      <c r="E10" s="65">
        <v>12741974</v>
      </c>
      <c r="F10" s="65">
        <v>8919381</v>
      </c>
      <c r="G10" s="65">
        <v>3822593</v>
      </c>
      <c r="H10" s="66">
        <v>0</v>
      </c>
      <c r="I10" s="65">
        <v>13436250</v>
      </c>
      <c r="J10" s="65">
        <v>4200</v>
      </c>
      <c r="K10" s="62" t="s">
        <v>755</v>
      </c>
    </row>
    <row r="11" spans="1:11" s="63" customFormat="1" ht="24.75" customHeight="1">
      <c r="A11" s="61" t="s">
        <v>1208</v>
      </c>
      <c r="B11" s="65">
        <v>8</v>
      </c>
      <c r="C11" s="65">
        <v>1528652</v>
      </c>
      <c r="D11" s="65">
        <v>13</v>
      </c>
      <c r="E11" s="65">
        <v>11587098</v>
      </c>
      <c r="F11" s="65">
        <v>9269678</v>
      </c>
      <c r="G11" s="65">
        <v>2317420</v>
      </c>
      <c r="H11" s="66">
        <v>0</v>
      </c>
      <c r="I11" s="65">
        <v>13115750</v>
      </c>
      <c r="J11" s="65">
        <v>6500</v>
      </c>
      <c r="K11" s="62" t="s">
        <v>1208</v>
      </c>
    </row>
    <row r="12" spans="1:11" s="966" customFormat="1" ht="24.75" customHeight="1">
      <c r="A12" s="961" t="s">
        <v>1404</v>
      </c>
      <c r="B12" s="962">
        <v>6</v>
      </c>
      <c r="C12" s="262">
        <v>1324723</v>
      </c>
      <c r="D12" s="262">
        <v>13</v>
      </c>
      <c r="E12" s="262">
        <v>9637277</v>
      </c>
      <c r="F12" s="262">
        <v>7762826</v>
      </c>
      <c r="G12" s="262">
        <v>1874451</v>
      </c>
      <c r="H12" s="963">
        <v>0</v>
      </c>
      <c r="I12" s="262">
        <v>10962000</v>
      </c>
      <c r="J12" s="964">
        <v>4800</v>
      </c>
      <c r="K12" s="965" t="s">
        <v>1404</v>
      </c>
    </row>
    <row r="13" spans="1:11" s="57" customFormat="1" ht="14.25" customHeight="1">
      <c r="A13" s="387" t="s">
        <v>290</v>
      </c>
      <c r="B13" s="201"/>
      <c r="C13" s="56"/>
      <c r="D13" s="56"/>
      <c r="E13" s="56"/>
      <c r="F13" s="56"/>
      <c r="I13" s="388"/>
      <c r="K13" s="509" t="s">
        <v>289</v>
      </c>
    </row>
    <row r="14" spans="1:2" s="510" customFormat="1" ht="14.25" customHeight="1">
      <c r="A14" s="1312"/>
      <c r="B14" s="1312"/>
    </row>
  </sheetData>
  <sheetProtection/>
  <mergeCells count="7">
    <mergeCell ref="A14:B14"/>
    <mergeCell ref="A1:K1"/>
    <mergeCell ref="B3:C3"/>
    <mergeCell ref="D3:H3"/>
    <mergeCell ref="E4:H4"/>
    <mergeCell ref="A3:A7"/>
    <mergeCell ref="K3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8"/>
  <sheetViews>
    <sheetView tabSelected="1" zoomScaleSheetLayoutView="100" zoomScalePageLayoutView="0" workbookViewId="0" topLeftCell="A1">
      <selection activeCell="D13" sqref="D13"/>
    </sheetView>
  </sheetViews>
  <sheetFormatPr defaultColWidth="7.10546875" defaultRowHeight="13.5"/>
  <cols>
    <col min="1" max="1" width="11.3359375" style="75" customWidth="1"/>
    <col min="2" max="2" width="7.99609375" style="1184" customWidth="1"/>
    <col min="3" max="3" width="8.10546875" style="1184" bestFit="1" customWidth="1"/>
    <col min="4" max="4" width="7.21484375" style="1184" bestFit="1" customWidth="1"/>
    <col min="5" max="6" width="7.3359375" style="1184" bestFit="1" customWidth="1"/>
    <col min="7" max="7" width="8.88671875" style="1184" bestFit="1" customWidth="1"/>
    <col min="8" max="8" width="7.21484375" style="1184" bestFit="1" customWidth="1"/>
    <col min="9" max="9" width="10.10546875" style="1184" bestFit="1" customWidth="1"/>
    <col min="10" max="10" width="7.21484375" style="1184" bestFit="1" customWidth="1"/>
    <col min="11" max="11" width="8.10546875" style="1184" bestFit="1" customWidth="1"/>
    <col min="12" max="13" width="7.21484375" style="1184" bestFit="1" customWidth="1"/>
    <col min="14" max="14" width="7.3359375" style="1184" bestFit="1" customWidth="1"/>
    <col min="15" max="15" width="7.5546875" style="1184" bestFit="1" customWidth="1"/>
    <col min="16" max="29" width="7.10546875" style="1185" customWidth="1"/>
    <col min="30" max="30" width="11.10546875" style="0" customWidth="1"/>
    <col min="31" max="16384" width="7.10546875" style="75" customWidth="1"/>
  </cols>
  <sheetData>
    <row r="1" spans="1:30" s="68" customFormat="1" ht="32.25" customHeight="1">
      <c r="A1" s="1327" t="s">
        <v>291</v>
      </c>
      <c r="B1" s="1327"/>
      <c r="C1" s="1327"/>
      <c r="D1" s="1327"/>
      <c r="E1" s="1327"/>
      <c r="F1" s="1327"/>
      <c r="G1" s="1327"/>
      <c r="H1" s="1327"/>
      <c r="I1" s="1327"/>
      <c r="J1" s="1327"/>
      <c r="K1" s="1327"/>
      <c r="L1" s="1327"/>
      <c r="M1" s="1327"/>
      <c r="N1" s="1327"/>
      <c r="O1" s="1327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  <c r="AD1" s="778"/>
    </row>
    <row r="2" spans="1:30" s="55" customFormat="1" ht="18" customHeight="1">
      <c r="A2" s="401" t="s">
        <v>948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408" t="s">
        <v>949</v>
      </c>
    </row>
    <row r="3" spans="1:30" s="55" customFormat="1" ht="18" customHeight="1">
      <c r="A3" s="411"/>
      <c r="B3" s="1230" t="s">
        <v>950</v>
      </c>
      <c r="C3" s="1289"/>
      <c r="D3" s="1230" t="s">
        <v>951</v>
      </c>
      <c r="E3" s="1289"/>
      <c r="F3" s="1230" t="s">
        <v>952</v>
      </c>
      <c r="G3" s="1289"/>
      <c r="H3" s="1288" t="s">
        <v>953</v>
      </c>
      <c r="I3" s="1289"/>
      <c r="J3" s="1230" t="s">
        <v>954</v>
      </c>
      <c r="K3" s="1289"/>
      <c r="L3" s="1230" t="s">
        <v>955</v>
      </c>
      <c r="M3" s="1289"/>
      <c r="N3" s="1230" t="s">
        <v>956</v>
      </c>
      <c r="O3" s="1289"/>
      <c r="P3" s="1230" t="s">
        <v>957</v>
      </c>
      <c r="Q3" s="1289"/>
      <c r="R3" s="1230" t="s">
        <v>971</v>
      </c>
      <c r="S3" s="1289"/>
      <c r="T3" s="1230" t="s">
        <v>972</v>
      </c>
      <c r="U3" s="1289"/>
      <c r="V3" s="1230" t="s">
        <v>973</v>
      </c>
      <c r="W3" s="1289"/>
      <c r="X3" s="1230" t="s">
        <v>974</v>
      </c>
      <c r="Y3" s="1289"/>
      <c r="Z3" s="1230" t="s">
        <v>975</v>
      </c>
      <c r="AA3" s="1289"/>
      <c r="AB3" s="1230" t="s">
        <v>976</v>
      </c>
      <c r="AC3" s="1289"/>
      <c r="AD3" s="394"/>
    </row>
    <row r="4" spans="1:30" s="55" customFormat="1" ht="18" customHeight="1">
      <c r="A4" s="418" t="s">
        <v>846</v>
      </c>
      <c r="B4" s="1261" t="s">
        <v>958</v>
      </c>
      <c r="C4" s="1292"/>
      <c r="D4" s="1231" t="s">
        <v>959</v>
      </c>
      <c r="E4" s="1292"/>
      <c r="F4" s="1231" t="s">
        <v>960</v>
      </c>
      <c r="G4" s="1292"/>
      <c r="H4" s="1262" t="s">
        <v>961</v>
      </c>
      <c r="I4" s="1292"/>
      <c r="J4" s="1231" t="s">
        <v>962</v>
      </c>
      <c r="K4" s="1292"/>
      <c r="L4" s="1231" t="s">
        <v>963</v>
      </c>
      <c r="M4" s="1292"/>
      <c r="N4" s="1231" t="s">
        <v>964</v>
      </c>
      <c r="O4" s="1292"/>
      <c r="P4" s="1231" t="s">
        <v>965</v>
      </c>
      <c r="Q4" s="1292"/>
      <c r="R4" s="1231" t="s">
        <v>977</v>
      </c>
      <c r="S4" s="1292"/>
      <c r="T4" s="1231" t="s">
        <v>978</v>
      </c>
      <c r="U4" s="1292"/>
      <c r="V4" s="1231" t="s">
        <v>979</v>
      </c>
      <c r="W4" s="1292"/>
      <c r="X4" s="1231" t="s">
        <v>980</v>
      </c>
      <c r="Y4" s="1292"/>
      <c r="Z4" s="1231" t="s">
        <v>1244</v>
      </c>
      <c r="AA4" s="1292"/>
      <c r="AB4" s="1231" t="s">
        <v>981</v>
      </c>
      <c r="AC4" s="1292"/>
      <c r="AD4" s="418" t="s">
        <v>19</v>
      </c>
    </row>
    <row r="5" spans="1:30" s="55" customFormat="1" ht="18" customHeight="1">
      <c r="A5" s="255" t="s">
        <v>966</v>
      </c>
      <c r="B5" s="406" t="s">
        <v>967</v>
      </c>
      <c r="C5" s="381" t="s">
        <v>968</v>
      </c>
      <c r="D5" s="406" t="s">
        <v>967</v>
      </c>
      <c r="E5" s="381" t="s">
        <v>968</v>
      </c>
      <c r="F5" s="406" t="s">
        <v>967</v>
      </c>
      <c r="G5" s="381" t="s">
        <v>968</v>
      </c>
      <c r="H5" s="406" t="s">
        <v>967</v>
      </c>
      <c r="I5" s="381" t="s">
        <v>968</v>
      </c>
      <c r="J5" s="406" t="s">
        <v>967</v>
      </c>
      <c r="K5" s="381" t="s">
        <v>968</v>
      </c>
      <c r="L5" s="406" t="s">
        <v>967</v>
      </c>
      <c r="M5" s="381" t="s">
        <v>968</v>
      </c>
      <c r="N5" s="406" t="s">
        <v>967</v>
      </c>
      <c r="O5" s="381" t="s">
        <v>968</v>
      </c>
      <c r="P5" s="406" t="s">
        <v>967</v>
      </c>
      <c r="Q5" s="381" t="s">
        <v>968</v>
      </c>
      <c r="R5" s="406" t="s">
        <v>967</v>
      </c>
      <c r="S5" s="381" t="s">
        <v>968</v>
      </c>
      <c r="T5" s="406" t="s">
        <v>967</v>
      </c>
      <c r="U5" s="381" t="s">
        <v>968</v>
      </c>
      <c r="V5" s="406" t="s">
        <v>967</v>
      </c>
      <c r="W5" s="381" t="s">
        <v>968</v>
      </c>
      <c r="X5" s="406" t="s">
        <v>967</v>
      </c>
      <c r="Y5" s="381" t="s">
        <v>968</v>
      </c>
      <c r="Z5" s="406" t="s">
        <v>967</v>
      </c>
      <c r="AA5" s="381" t="s">
        <v>968</v>
      </c>
      <c r="AB5" s="406" t="s">
        <v>967</v>
      </c>
      <c r="AC5" s="406" t="s">
        <v>982</v>
      </c>
      <c r="AD5" s="418" t="s">
        <v>444</v>
      </c>
    </row>
    <row r="6" spans="1:30" s="55" customFormat="1" ht="18" customHeight="1">
      <c r="A6" s="306"/>
      <c r="B6" s="376" t="s">
        <v>969</v>
      </c>
      <c r="C6" s="496" t="s">
        <v>970</v>
      </c>
      <c r="D6" s="376" t="s">
        <v>969</v>
      </c>
      <c r="E6" s="496" t="s">
        <v>970</v>
      </c>
      <c r="F6" s="376" t="s">
        <v>969</v>
      </c>
      <c r="G6" s="496" t="s">
        <v>970</v>
      </c>
      <c r="H6" s="376" t="s">
        <v>969</v>
      </c>
      <c r="I6" s="496" t="s">
        <v>970</v>
      </c>
      <c r="J6" s="376" t="s">
        <v>969</v>
      </c>
      <c r="K6" s="496" t="s">
        <v>970</v>
      </c>
      <c r="L6" s="376" t="s">
        <v>969</v>
      </c>
      <c r="M6" s="496" t="s">
        <v>970</v>
      </c>
      <c r="N6" s="376" t="s">
        <v>969</v>
      </c>
      <c r="O6" s="496" t="s">
        <v>970</v>
      </c>
      <c r="P6" s="376" t="s">
        <v>969</v>
      </c>
      <c r="Q6" s="496" t="s">
        <v>970</v>
      </c>
      <c r="R6" s="376" t="s">
        <v>969</v>
      </c>
      <c r="S6" s="496" t="s">
        <v>970</v>
      </c>
      <c r="T6" s="376" t="s">
        <v>969</v>
      </c>
      <c r="U6" s="496" t="s">
        <v>970</v>
      </c>
      <c r="V6" s="376" t="s">
        <v>969</v>
      </c>
      <c r="W6" s="496" t="s">
        <v>970</v>
      </c>
      <c r="X6" s="376" t="s">
        <v>969</v>
      </c>
      <c r="Y6" s="496" t="s">
        <v>970</v>
      </c>
      <c r="Z6" s="376" t="s">
        <v>969</v>
      </c>
      <c r="AA6" s="496" t="s">
        <v>970</v>
      </c>
      <c r="AB6" s="376" t="s">
        <v>969</v>
      </c>
      <c r="AC6" s="376" t="s">
        <v>983</v>
      </c>
      <c r="AD6" s="275"/>
    </row>
    <row r="7" spans="1:30" s="511" customFormat="1" ht="22.5" customHeight="1">
      <c r="A7" s="282" t="s">
        <v>1209</v>
      </c>
      <c r="B7" s="1195">
        <f>SUM(B8:B33)</f>
        <v>534</v>
      </c>
      <c r="C7" s="1195">
        <f aca="true" t="shared" si="0" ref="C7:AC7">SUM(C8:C33)</f>
        <v>18463</v>
      </c>
      <c r="D7" s="1195">
        <f t="shared" si="0"/>
        <v>34</v>
      </c>
      <c r="E7" s="1195">
        <f t="shared" si="0"/>
        <v>3901</v>
      </c>
      <c r="F7" s="1195">
        <f t="shared" si="0"/>
        <v>212</v>
      </c>
      <c r="G7" s="1195">
        <f t="shared" si="0"/>
        <v>402141</v>
      </c>
      <c r="H7" s="1195">
        <f t="shared" si="0"/>
        <v>96</v>
      </c>
      <c r="I7" s="1195">
        <f t="shared" si="0"/>
        <v>1255595</v>
      </c>
      <c r="J7" s="1195">
        <f t="shared" si="0"/>
        <v>682</v>
      </c>
      <c r="K7" s="1195">
        <f t="shared" si="0"/>
        <v>13386</v>
      </c>
      <c r="L7" s="1195">
        <f t="shared" si="0"/>
        <v>11</v>
      </c>
      <c r="M7" s="1195">
        <f t="shared" si="0"/>
        <v>682</v>
      </c>
      <c r="N7" s="1195">
        <f t="shared" si="0"/>
        <v>1</v>
      </c>
      <c r="O7" s="1195">
        <f t="shared" si="0"/>
        <v>29</v>
      </c>
      <c r="P7" s="1195">
        <f t="shared" si="0"/>
        <v>21</v>
      </c>
      <c r="Q7" s="1195">
        <f t="shared" si="0"/>
        <v>487</v>
      </c>
      <c r="R7" s="1186">
        <f t="shared" si="0"/>
        <v>9</v>
      </c>
      <c r="S7" s="1186">
        <f t="shared" si="0"/>
        <v>2079</v>
      </c>
      <c r="T7" s="1186">
        <f t="shared" si="0"/>
        <v>4865</v>
      </c>
      <c r="U7" s="1186">
        <f t="shared" si="0"/>
        <v>26753</v>
      </c>
      <c r="V7" s="1186">
        <f t="shared" si="0"/>
        <v>13</v>
      </c>
      <c r="W7" s="1186">
        <f t="shared" si="0"/>
        <v>54484</v>
      </c>
      <c r="X7" s="1186">
        <f t="shared" si="0"/>
        <v>1</v>
      </c>
      <c r="Y7" s="1186">
        <f t="shared" si="0"/>
        <v>9</v>
      </c>
      <c r="Z7" s="1186">
        <f t="shared" si="0"/>
        <v>4</v>
      </c>
      <c r="AA7" s="1186">
        <f t="shared" si="0"/>
        <v>65</v>
      </c>
      <c r="AB7" s="1186">
        <f t="shared" si="0"/>
        <v>151</v>
      </c>
      <c r="AC7" s="1187">
        <f t="shared" si="0"/>
        <v>19655</v>
      </c>
      <c r="AD7" s="280" t="s">
        <v>1209</v>
      </c>
    </row>
    <row r="8" spans="1:30" s="511" customFormat="1" ht="22.5" customHeight="1">
      <c r="A8" s="476" t="s">
        <v>1211</v>
      </c>
      <c r="B8" s="1188">
        <v>121</v>
      </c>
      <c r="C8" s="1188">
        <v>4040</v>
      </c>
      <c r="D8" s="1188">
        <v>12</v>
      </c>
      <c r="E8" s="1188">
        <v>1785</v>
      </c>
      <c r="F8" s="1188">
        <v>135</v>
      </c>
      <c r="G8" s="1188">
        <v>248385</v>
      </c>
      <c r="H8" s="1188">
        <v>36</v>
      </c>
      <c r="I8" s="1188">
        <v>509000</v>
      </c>
      <c r="J8" s="1188">
        <v>88</v>
      </c>
      <c r="K8" s="1188">
        <v>1795</v>
      </c>
      <c r="L8" s="1188">
        <v>1</v>
      </c>
      <c r="M8" s="1188">
        <v>52</v>
      </c>
      <c r="N8" s="66">
        <v>0</v>
      </c>
      <c r="O8" s="66">
        <v>0</v>
      </c>
      <c r="P8" s="1188">
        <v>3</v>
      </c>
      <c r="Q8" s="1188">
        <v>34</v>
      </c>
      <c r="R8" s="66">
        <v>0</v>
      </c>
      <c r="S8" s="66">
        <v>0</v>
      </c>
      <c r="T8" s="1190">
        <v>555</v>
      </c>
      <c r="U8" s="1190">
        <v>4141</v>
      </c>
      <c r="V8" s="1190">
        <v>2</v>
      </c>
      <c r="W8" s="1190">
        <v>13000</v>
      </c>
      <c r="X8" s="66">
        <v>0</v>
      </c>
      <c r="Y8" s="66">
        <v>0</v>
      </c>
      <c r="Z8" s="66">
        <v>0</v>
      </c>
      <c r="AA8" s="66">
        <v>0</v>
      </c>
      <c r="AB8" s="1190">
        <v>11</v>
      </c>
      <c r="AC8" s="1191">
        <v>930</v>
      </c>
      <c r="AD8" s="257" t="s">
        <v>1378</v>
      </c>
    </row>
    <row r="9" spans="1:30" s="511" customFormat="1" ht="22.5" customHeight="1">
      <c r="A9" s="476" t="s">
        <v>1212</v>
      </c>
      <c r="B9" s="1188">
        <v>103</v>
      </c>
      <c r="C9" s="1188">
        <v>3418</v>
      </c>
      <c r="D9" s="1188">
        <v>2</v>
      </c>
      <c r="E9" s="1188">
        <v>310</v>
      </c>
      <c r="F9" s="1188">
        <v>16</v>
      </c>
      <c r="G9" s="1188">
        <v>47185</v>
      </c>
      <c r="H9" s="1188">
        <v>11</v>
      </c>
      <c r="I9" s="1188">
        <v>134200</v>
      </c>
      <c r="J9" s="1188">
        <v>172</v>
      </c>
      <c r="K9" s="1188">
        <v>2806</v>
      </c>
      <c r="L9" s="1188">
        <v>2</v>
      </c>
      <c r="M9" s="1188">
        <v>136</v>
      </c>
      <c r="N9" s="1188">
        <v>1</v>
      </c>
      <c r="O9" s="1188">
        <v>29</v>
      </c>
      <c r="P9" s="66">
        <v>0</v>
      </c>
      <c r="Q9" s="66">
        <v>0</v>
      </c>
      <c r="R9" s="1190">
        <v>1</v>
      </c>
      <c r="S9" s="1190">
        <v>900</v>
      </c>
      <c r="T9" s="1190">
        <v>517</v>
      </c>
      <c r="U9" s="1190">
        <v>3405</v>
      </c>
      <c r="V9" s="1190">
        <v>1</v>
      </c>
      <c r="W9" s="1190">
        <v>10000</v>
      </c>
      <c r="X9" s="66">
        <v>0</v>
      </c>
      <c r="Y9" s="66">
        <v>0</v>
      </c>
      <c r="Z9" s="66">
        <v>0</v>
      </c>
      <c r="AA9" s="66">
        <v>0</v>
      </c>
      <c r="AB9" s="1190">
        <v>18</v>
      </c>
      <c r="AC9" s="1191">
        <v>2099</v>
      </c>
      <c r="AD9" s="257" t="s">
        <v>1379</v>
      </c>
    </row>
    <row r="10" spans="1:30" s="511" customFormat="1" ht="22.5" customHeight="1">
      <c r="A10" s="476" t="s">
        <v>1213</v>
      </c>
      <c r="B10" s="1188">
        <v>107</v>
      </c>
      <c r="C10" s="1188">
        <v>2871</v>
      </c>
      <c r="D10" s="1188">
        <v>8</v>
      </c>
      <c r="E10" s="1188">
        <v>759</v>
      </c>
      <c r="F10" s="1188">
        <v>14</v>
      </c>
      <c r="G10" s="1188">
        <v>49352</v>
      </c>
      <c r="H10" s="1188">
        <v>14</v>
      </c>
      <c r="I10" s="1188">
        <v>359153</v>
      </c>
      <c r="J10" s="1188">
        <v>104</v>
      </c>
      <c r="K10" s="1188">
        <v>2223</v>
      </c>
      <c r="L10" s="66">
        <v>0</v>
      </c>
      <c r="M10" s="66">
        <v>0</v>
      </c>
      <c r="N10" s="66">
        <v>0</v>
      </c>
      <c r="O10" s="66">
        <v>0</v>
      </c>
      <c r="P10" s="1188">
        <v>2</v>
      </c>
      <c r="Q10" s="1188">
        <v>43</v>
      </c>
      <c r="R10" s="1190">
        <v>3</v>
      </c>
      <c r="S10" s="1190">
        <v>108</v>
      </c>
      <c r="T10" s="1190">
        <v>309</v>
      </c>
      <c r="U10" s="1190">
        <v>6843</v>
      </c>
      <c r="V10" s="1190">
        <v>1</v>
      </c>
      <c r="W10" s="1190">
        <v>20000</v>
      </c>
      <c r="X10" s="66">
        <v>0</v>
      </c>
      <c r="Y10" s="66">
        <v>0</v>
      </c>
      <c r="Z10" s="1190">
        <v>1</v>
      </c>
      <c r="AA10" s="1190">
        <v>50</v>
      </c>
      <c r="AB10" s="1190">
        <v>3</v>
      </c>
      <c r="AC10" s="1191">
        <v>420</v>
      </c>
      <c r="AD10" s="257" t="s">
        <v>1380</v>
      </c>
    </row>
    <row r="11" spans="1:30" s="511" customFormat="1" ht="22.5" customHeight="1">
      <c r="A11" s="476" t="s">
        <v>1214</v>
      </c>
      <c r="B11" s="1188">
        <v>66</v>
      </c>
      <c r="C11" s="1188">
        <v>3606</v>
      </c>
      <c r="D11" s="1188">
        <v>7</v>
      </c>
      <c r="E11" s="1188">
        <v>650</v>
      </c>
      <c r="F11" s="1188">
        <v>12</v>
      </c>
      <c r="G11" s="1188">
        <v>20214</v>
      </c>
      <c r="H11" s="1188">
        <v>14</v>
      </c>
      <c r="I11" s="1188">
        <v>200935</v>
      </c>
      <c r="J11" s="1188">
        <v>102</v>
      </c>
      <c r="K11" s="1188">
        <v>2396</v>
      </c>
      <c r="L11" s="1188">
        <v>2</v>
      </c>
      <c r="M11" s="1188">
        <v>39</v>
      </c>
      <c r="N11" s="66">
        <v>0</v>
      </c>
      <c r="O11" s="66">
        <v>0</v>
      </c>
      <c r="P11" s="1188">
        <v>8</v>
      </c>
      <c r="Q11" s="1188">
        <v>121</v>
      </c>
      <c r="R11" s="1190">
        <v>2</v>
      </c>
      <c r="S11" s="1190">
        <v>700</v>
      </c>
      <c r="T11" s="1190">
        <v>416</v>
      </c>
      <c r="U11" s="1190">
        <v>2615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1190">
        <v>25</v>
      </c>
      <c r="AC11" s="1191">
        <v>3436</v>
      </c>
      <c r="AD11" s="257" t="s">
        <v>1381</v>
      </c>
    </row>
    <row r="12" spans="1:30" s="511" customFormat="1" ht="22.5" customHeight="1">
      <c r="A12" s="476" t="s">
        <v>1215</v>
      </c>
      <c r="B12" s="1188">
        <v>41</v>
      </c>
      <c r="C12" s="1188">
        <v>1546</v>
      </c>
      <c r="D12" s="66">
        <v>0</v>
      </c>
      <c r="E12" s="66">
        <v>0</v>
      </c>
      <c r="F12" s="1188">
        <v>23</v>
      </c>
      <c r="G12" s="1188">
        <v>25282</v>
      </c>
      <c r="H12" s="1188">
        <v>3</v>
      </c>
      <c r="I12" s="1188">
        <v>51200</v>
      </c>
      <c r="J12" s="1188">
        <v>35</v>
      </c>
      <c r="K12" s="1188">
        <v>431</v>
      </c>
      <c r="L12" s="1188">
        <v>1</v>
      </c>
      <c r="M12" s="1188">
        <v>102</v>
      </c>
      <c r="N12" s="66">
        <v>0</v>
      </c>
      <c r="O12" s="66">
        <v>0</v>
      </c>
      <c r="P12" s="1188">
        <v>3</v>
      </c>
      <c r="Q12" s="1188">
        <v>32</v>
      </c>
      <c r="R12" s="66">
        <v>0</v>
      </c>
      <c r="S12" s="66">
        <v>0</v>
      </c>
      <c r="T12" s="1190">
        <v>217</v>
      </c>
      <c r="U12" s="1190">
        <v>2436</v>
      </c>
      <c r="V12" s="1190">
        <v>1</v>
      </c>
      <c r="W12" s="1190">
        <v>400</v>
      </c>
      <c r="X12" s="66">
        <v>0</v>
      </c>
      <c r="Y12" s="66">
        <v>0</v>
      </c>
      <c r="Z12" s="66">
        <v>0</v>
      </c>
      <c r="AA12" s="66">
        <v>0</v>
      </c>
      <c r="AB12" s="1190">
        <v>12</v>
      </c>
      <c r="AC12" s="1191">
        <v>940</v>
      </c>
      <c r="AD12" s="257" t="s">
        <v>1382</v>
      </c>
    </row>
    <row r="13" spans="1:30" s="511" customFormat="1" ht="22.5" customHeight="1">
      <c r="A13" s="476" t="s">
        <v>1216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1188">
        <v>1</v>
      </c>
      <c r="I13" s="1188">
        <v>6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1190">
        <v>54</v>
      </c>
      <c r="U13" s="1190">
        <v>94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1561">
        <v>0</v>
      </c>
      <c r="AD13" s="257" t="s">
        <v>1383</v>
      </c>
    </row>
    <row r="14" spans="1:30" s="511" customFormat="1" ht="22.5" customHeight="1">
      <c r="A14" s="476" t="s">
        <v>1217</v>
      </c>
      <c r="B14" s="1188">
        <v>4</v>
      </c>
      <c r="C14" s="1188">
        <v>165</v>
      </c>
      <c r="D14" s="66">
        <v>0</v>
      </c>
      <c r="E14" s="66">
        <v>0</v>
      </c>
      <c r="F14" s="1188">
        <v>1</v>
      </c>
      <c r="G14" s="1188">
        <v>716</v>
      </c>
      <c r="H14" s="66">
        <v>0</v>
      </c>
      <c r="I14" s="66">
        <v>0</v>
      </c>
      <c r="J14" s="1188">
        <v>6</v>
      </c>
      <c r="K14" s="1188">
        <v>60</v>
      </c>
      <c r="L14" s="1188"/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1190">
        <v>120</v>
      </c>
      <c r="U14" s="1190">
        <v>183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1561">
        <v>0</v>
      </c>
      <c r="AD14" s="257" t="s">
        <v>1384</v>
      </c>
    </row>
    <row r="15" spans="1:30" s="511" customFormat="1" ht="22.5" customHeight="1">
      <c r="A15" s="476" t="s">
        <v>1218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1190">
        <v>65</v>
      </c>
      <c r="U15" s="1190">
        <v>77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1561">
        <v>0</v>
      </c>
      <c r="AD15" s="257" t="s">
        <v>1385</v>
      </c>
    </row>
    <row r="16" spans="1:30" s="511" customFormat="1" ht="22.5" customHeight="1">
      <c r="A16" s="476" t="s">
        <v>1219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1190">
        <v>85</v>
      </c>
      <c r="U16" s="1190">
        <v>104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1190">
        <v>11</v>
      </c>
      <c r="AC16" s="1191">
        <v>1450</v>
      </c>
      <c r="AD16" s="257" t="s">
        <v>1386</v>
      </c>
    </row>
    <row r="17" spans="1:30" s="511" customFormat="1" ht="22.5" customHeight="1">
      <c r="A17" s="476" t="s">
        <v>1220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1190">
        <v>118</v>
      </c>
      <c r="U17" s="1190">
        <v>154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1561">
        <v>0</v>
      </c>
      <c r="AD17" s="257" t="s">
        <v>1387</v>
      </c>
    </row>
    <row r="18" spans="1:30" s="511" customFormat="1" ht="22.5" customHeight="1">
      <c r="A18" s="476" t="s">
        <v>1221</v>
      </c>
      <c r="B18" s="1188">
        <v>1</v>
      </c>
      <c r="C18" s="1188">
        <v>2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1190">
        <v>197</v>
      </c>
      <c r="U18" s="1190">
        <v>244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1190">
        <v>10</v>
      </c>
      <c r="AC18" s="1191">
        <v>2125</v>
      </c>
      <c r="AD18" s="257" t="s">
        <v>1388</v>
      </c>
    </row>
    <row r="19" spans="1:30" s="511" customFormat="1" ht="22.5" customHeight="1">
      <c r="A19" s="476" t="s">
        <v>1222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1190">
        <v>193</v>
      </c>
      <c r="U19" s="1190">
        <v>254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1190">
        <v>3</v>
      </c>
      <c r="AC19" s="1191">
        <v>587</v>
      </c>
      <c r="AD19" s="257" t="s">
        <v>1389</v>
      </c>
    </row>
    <row r="20" spans="1:30" s="511" customFormat="1" ht="22.5" customHeight="1">
      <c r="A20" s="476" t="s">
        <v>1223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1190">
        <v>106</v>
      </c>
      <c r="U20" s="1190">
        <v>124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1190">
        <v>2</v>
      </c>
      <c r="AC20" s="1191">
        <v>500</v>
      </c>
      <c r="AD20" s="257" t="s">
        <v>1390</v>
      </c>
    </row>
    <row r="21" spans="1:30" s="511" customFormat="1" ht="22.5" customHeight="1">
      <c r="A21" s="476" t="s">
        <v>1224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1190">
        <v>101</v>
      </c>
      <c r="U21" s="1190">
        <v>140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1561">
        <v>0</v>
      </c>
      <c r="AD21" s="257" t="s">
        <v>1391</v>
      </c>
    </row>
    <row r="22" spans="1:30" s="511" customFormat="1" ht="22.5" customHeight="1">
      <c r="A22" s="476" t="s">
        <v>1225</v>
      </c>
      <c r="B22" s="1188">
        <v>2</v>
      </c>
      <c r="C22" s="1188">
        <v>18</v>
      </c>
      <c r="D22" s="66">
        <v>0</v>
      </c>
      <c r="E22" s="66">
        <v>0</v>
      </c>
      <c r="F22" s="66">
        <v>0</v>
      </c>
      <c r="G22" s="66">
        <v>0</v>
      </c>
      <c r="H22" s="1188">
        <v>1</v>
      </c>
      <c r="I22" s="1188">
        <v>80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1190">
        <v>219</v>
      </c>
      <c r="U22" s="1190">
        <v>288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1190">
        <v>10</v>
      </c>
      <c r="AC22" s="1191">
        <v>1968</v>
      </c>
      <c r="AD22" s="257" t="s">
        <v>1392</v>
      </c>
    </row>
    <row r="23" spans="1:30" s="511" customFormat="1" ht="22.5" customHeight="1">
      <c r="A23" s="476" t="s">
        <v>1226</v>
      </c>
      <c r="B23" s="66">
        <v>0</v>
      </c>
      <c r="C23" s="66">
        <v>0</v>
      </c>
      <c r="D23" s="66">
        <v>0</v>
      </c>
      <c r="E23" s="66">
        <v>0</v>
      </c>
      <c r="F23" s="1188">
        <v>1</v>
      </c>
      <c r="G23" s="1188">
        <v>6</v>
      </c>
      <c r="H23" s="1188">
        <v>1</v>
      </c>
      <c r="I23" s="1188">
        <v>6</v>
      </c>
      <c r="J23" s="1188">
        <v>1</v>
      </c>
      <c r="K23" s="1188">
        <v>24</v>
      </c>
      <c r="L23" s="1188">
        <v>1</v>
      </c>
      <c r="M23" s="1188">
        <v>154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1190">
        <v>181</v>
      </c>
      <c r="U23" s="1190">
        <v>267</v>
      </c>
      <c r="V23" s="66">
        <v>0</v>
      </c>
      <c r="W23" s="66">
        <v>0</v>
      </c>
      <c r="X23" s="66">
        <v>0</v>
      </c>
      <c r="Y23" s="66">
        <v>0</v>
      </c>
      <c r="Z23" s="1190">
        <v>1</v>
      </c>
      <c r="AA23" s="1190">
        <v>10</v>
      </c>
      <c r="AB23" s="1190">
        <v>2</v>
      </c>
      <c r="AC23" s="1191">
        <v>70</v>
      </c>
      <c r="AD23" s="257" t="s">
        <v>1393</v>
      </c>
    </row>
    <row r="24" spans="1:30" s="511" customFormat="1" ht="22.5" customHeight="1">
      <c r="A24" s="476" t="s">
        <v>1227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1188">
        <v>5</v>
      </c>
      <c r="I24" s="1188">
        <v>64</v>
      </c>
      <c r="J24" s="1188">
        <v>2</v>
      </c>
      <c r="K24" s="1188">
        <v>9</v>
      </c>
      <c r="L24" s="1188">
        <v>1</v>
      </c>
      <c r="M24" s="1188">
        <v>7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1190">
        <v>77</v>
      </c>
      <c r="U24" s="1190">
        <v>264</v>
      </c>
      <c r="V24" s="1190">
        <v>2</v>
      </c>
      <c r="W24" s="1190">
        <v>8</v>
      </c>
      <c r="X24" s="66">
        <v>0</v>
      </c>
      <c r="Y24" s="66">
        <v>0</v>
      </c>
      <c r="Z24" s="1190">
        <v>1</v>
      </c>
      <c r="AA24" s="1190">
        <v>3</v>
      </c>
      <c r="AB24" s="1190">
        <v>6</v>
      </c>
      <c r="AC24" s="1191">
        <v>912</v>
      </c>
      <c r="AD24" s="257" t="s">
        <v>1394</v>
      </c>
    </row>
    <row r="25" spans="1:30" s="511" customFormat="1" ht="22.5" customHeight="1">
      <c r="A25" s="476" t="s">
        <v>1228</v>
      </c>
      <c r="B25" s="1188">
        <v>5</v>
      </c>
      <c r="C25" s="1188">
        <v>145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1188">
        <v>5</v>
      </c>
      <c r="K25" s="1188">
        <v>54</v>
      </c>
      <c r="L25" s="66">
        <v>0</v>
      </c>
      <c r="M25" s="66">
        <v>0</v>
      </c>
      <c r="N25" s="66">
        <v>0</v>
      </c>
      <c r="O25" s="66">
        <v>0</v>
      </c>
      <c r="P25" s="1188">
        <v>1</v>
      </c>
      <c r="Q25" s="1188">
        <v>130</v>
      </c>
      <c r="R25" s="1190">
        <v>1</v>
      </c>
      <c r="S25" s="1190">
        <v>5</v>
      </c>
      <c r="T25" s="1190">
        <v>49</v>
      </c>
      <c r="U25" s="1190">
        <v>138</v>
      </c>
      <c r="V25" s="1190">
        <v>2</v>
      </c>
      <c r="W25" s="1190">
        <v>8</v>
      </c>
      <c r="X25" s="66">
        <v>0</v>
      </c>
      <c r="Y25" s="66">
        <v>0</v>
      </c>
      <c r="Z25" s="66">
        <v>0</v>
      </c>
      <c r="AA25" s="66">
        <v>0</v>
      </c>
      <c r="AB25" s="1190">
        <v>3</v>
      </c>
      <c r="AC25" s="1191">
        <v>410</v>
      </c>
      <c r="AD25" s="257" t="s">
        <v>1395</v>
      </c>
    </row>
    <row r="26" spans="1:30" s="511" customFormat="1" ht="22.5" customHeight="1">
      <c r="A26" s="476" t="s">
        <v>1229</v>
      </c>
      <c r="B26" s="1188">
        <v>33</v>
      </c>
      <c r="C26" s="1188">
        <v>1135</v>
      </c>
      <c r="D26" s="1188">
        <v>3</v>
      </c>
      <c r="E26" s="1188">
        <v>301</v>
      </c>
      <c r="F26" s="1188">
        <v>2</v>
      </c>
      <c r="G26" s="1188">
        <v>99</v>
      </c>
      <c r="H26" s="1188">
        <v>2</v>
      </c>
      <c r="I26" s="1188">
        <v>320</v>
      </c>
      <c r="J26" s="1188">
        <v>56</v>
      </c>
      <c r="K26" s="1188">
        <v>1750</v>
      </c>
      <c r="L26" s="66">
        <v>0</v>
      </c>
      <c r="M26" s="66">
        <v>0</v>
      </c>
      <c r="N26" s="66">
        <v>0</v>
      </c>
      <c r="O26" s="66">
        <v>0</v>
      </c>
      <c r="P26" s="1188">
        <v>1</v>
      </c>
      <c r="Q26" s="1188">
        <v>17</v>
      </c>
      <c r="R26" s="1190">
        <v>1</v>
      </c>
      <c r="S26" s="1190">
        <v>350</v>
      </c>
      <c r="T26" s="1190">
        <v>63</v>
      </c>
      <c r="U26" s="1190">
        <v>2152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1190">
        <v>9</v>
      </c>
      <c r="AC26" s="1191">
        <v>955</v>
      </c>
      <c r="AD26" s="257" t="s">
        <v>1396</v>
      </c>
    </row>
    <row r="27" spans="1:30" s="511" customFormat="1" ht="22.5" customHeight="1">
      <c r="A27" s="476" t="s">
        <v>1230</v>
      </c>
      <c r="B27" s="1188">
        <v>24</v>
      </c>
      <c r="C27" s="1188">
        <v>565</v>
      </c>
      <c r="D27" s="1188">
        <v>1</v>
      </c>
      <c r="E27" s="1188">
        <v>80</v>
      </c>
      <c r="F27" s="1188">
        <v>1</v>
      </c>
      <c r="G27" s="1188">
        <v>1200</v>
      </c>
      <c r="H27" s="66">
        <v>0</v>
      </c>
      <c r="I27" s="66">
        <v>0</v>
      </c>
      <c r="J27" s="1188">
        <v>50</v>
      </c>
      <c r="K27" s="1188">
        <v>664</v>
      </c>
      <c r="L27" s="1188">
        <v>2</v>
      </c>
      <c r="M27" s="1188">
        <v>175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1190">
        <v>102</v>
      </c>
      <c r="U27" s="1190">
        <v>260</v>
      </c>
      <c r="V27" s="1190">
        <v>2</v>
      </c>
      <c r="W27" s="1190">
        <v>11000</v>
      </c>
      <c r="X27" s="66">
        <v>0</v>
      </c>
      <c r="Y27" s="66">
        <v>0</v>
      </c>
      <c r="Z27" s="66">
        <v>0</v>
      </c>
      <c r="AA27" s="66">
        <v>0</v>
      </c>
      <c r="AB27" s="1190">
        <v>5</v>
      </c>
      <c r="AC27" s="1191">
        <v>515</v>
      </c>
      <c r="AD27" s="257" t="s">
        <v>1397</v>
      </c>
    </row>
    <row r="28" spans="1:30" s="511" customFormat="1" ht="22.5" customHeight="1">
      <c r="A28" s="476" t="s">
        <v>1231</v>
      </c>
      <c r="B28" s="1188">
        <v>2</v>
      </c>
      <c r="C28" s="1188">
        <v>20</v>
      </c>
      <c r="D28" s="66">
        <v>0</v>
      </c>
      <c r="E28" s="66">
        <v>0</v>
      </c>
      <c r="F28" s="1188">
        <v>2</v>
      </c>
      <c r="G28" s="1188">
        <v>73</v>
      </c>
      <c r="H28" s="1188">
        <v>2</v>
      </c>
      <c r="I28" s="1188">
        <v>45</v>
      </c>
      <c r="J28" s="1188">
        <v>6</v>
      </c>
      <c r="K28" s="1188">
        <v>81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1190">
        <v>140</v>
      </c>
      <c r="U28" s="1190">
        <v>672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1190">
        <v>2</v>
      </c>
      <c r="AC28" s="1191">
        <v>300</v>
      </c>
      <c r="AD28" s="257" t="s">
        <v>1398</v>
      </c>
    </row>
    <row r="29" spans="1:30" s="511" customFormat="1" ht="22.5" customHeight="1">
      <c r="A29" s="476" t="s">
        <v>1232</v>
      </c>
      <c r="B29" s="1188">
        <v>1</v>
      </c>
      <c r="C29" s="1188">
        <v>307</v>
      </c>
      <c r="D29" s="66">
        <v>0</v>
      </c>
      <c r="E29" s="66">
        <v>0</v>
      </c>
      <c r="F29" s="66">
        <v>0</v>
      </c>
      <c r="G29" s="66">
        <v>0</v>
      </c>
      <c r="H29" s="1188">
        <v>2</v>
      </c>
      <c r="I29" s="1188">
        <v>100</v>
      </c>
      <c r="J29" s="1188">
        <v>5</v>
      </c>
      <c r="K29" s="1188">
        <v>34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1190">
        <v>242</v>
      </c>
      <c r="U29" s="1190">
        <v>669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1190">
        <v>9</v>
      </c>
      <c r="AC29" s="1191">
        <v>1443</v>
      </c>
      <c r="AD29" s="257" t="s">
        <v>1399</v>
      </c>
    </row>
    <row r="30" spans="1:30" s="511" customFormat="1" ht="22.5" customHeight="1">
      <c r="A30" s="476" t="s">
        <v>1233</v>
      </c>
      <c r="B30" s="1188">
        <v>21</v>
      </c>
      <c r="C30" s="1188">
        <v>609</v>
      </c>
      <c r="D30" s="1188">
        <v>1</v>
      </c>
      <c r="E30" s="1188">
        <v>16</v>
      </c>
      <c r="F30" s="1188">
        <v>5</v>
      </c>
      <c r="G30" s="1188">
        <v>9629</v>
      </c>
      <c r="H30" s="1188">
        <v>3</v>
      </c>
      <c r="I30" s="1188">
        <v>436</v>
      </c>
      <c r="J30" s="1188">
        <v>38</v>
      </c>
      <c r="K30" s="1188">
        <v>876</v>
      </c>
      <c r="L30" s="1188">
        <v>1</v>
      </c>
      <c r="M30" s="1188">
        <v>17</v>
      </c>
      <c r="N30" s="66">
        <v>0</v>
      </c>
      <c r="O30" s="66">
        <v>0</v>
      </c>
      <c r="P30" s="1188">
        <v>3</v>
      </c>
      <c r="Q30" s="1188">
        <v>110</v>
      </c>
      <c r="R30" s="1190">
        <v>1</v>
      </c>
      <c r="S30" s="1190">
        <v>16</v>
      </c>
      <c r="T30" s="1190">
        <v>594</v>
      </c>
      <c r="U30" s="1190">
        <v>873</v>
      </c>
      <c r="V30" s="1190">
        <v>1</v>
      </c>
      <c r="W30" s="1190">
        <v>8</v>
      </c>
      <c r="X30" s="1190">
        <v>1</v>
      </c>
      <c r="Y30" s="1190">
        <v>9</v>
      </c>
      <c r="Z30" s="1190">
        <v>1</v>
      </c>
      <c r="AA30" s="1190">
        <v>2</v>
      </c>
      <c r="AB30" s="1190">
        <v>7</v>
      </c>
      <c r="AC30" s="1191">
        <v>554</v>
      </c>
      <c r="AD30" s="257" t="s">
        <v>1400</v>
      </c>
    </row>
    <row r="31" spans="1:30" s="512" customFormat="1" ht="22.5" customHeight="1">
      <c r="A31" s="476" t="s">
        <v>1234</v>
      </c>
      <c r="B31" s="1193">
        <v>3</v>
      </c>
      <c r="C31" s="1193">
        <v>16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1193">
        <v>10</v>
      </c>
      <c r="K31" s="1193">
        <v>166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1190">
        <v>77</v>
      </c>
      <c r="U31" s="1190">
        <v>200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1190">
        <v>3</v>
      </c>
      <c r="AC31" s="1191">
        <v>41</v>
      </c>
      <c r="AD31" s="257" t="s">
        <v>1401</v>
      </c>
    </row>
    <row r="32" spans="1:30" s="511" customFormat="1" ht="22.5" customHeight="1">
      <c r="A32" s="476" t="s">
        <v>1235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1194">
        <v>2</v>
      </c>
      <c r="K32" s="1194">
        <v>17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1190">
        <v>37</v>
      </c>
      <c r="U32" s="1190">
        <v>56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1561">
        <v>0</v>
      </c>
      <c r="AD32" s="257" t="s">
        <v>1402</v>
      </c>
    </row>
    <row r="33" spans="1:30" s="511" customFormat="1" ht="22.5" customHeight="1">
      <c r="A33" s="734" t="s">
        <v>1236</v>
      </c>
      <c r="B33" s="1560">
        <v>0</v>
      </c>
      <c r="C33" s="1560">
        <v>0</v>
      </c>
      <c r="D33" s="1560">
        <v>0</v>
      </c>
      <c r="E33" s="1560">
        <v>0</v>
      </c>
      <c r="F33" s="1560">
        <v>0</v>
      </c>
      <c r="G33" s="1560">
        <v>0</v>
      </c>
      <c r="H33" s="1189">
        <v>1</v>
      </c>
      <c r="I33" s="1189">
        <v>50</v>
      </c>
      <c r="J33" s="1560">
        <v>0</v>
      </c>
      <c r="K33" s="1560">
        <v>0</v>
      </c>
      <c r="L33" s="1560">
        <v>0</v>
      </c>
      <c r="M33" s="1560">
        <v>0</v>
      </c>
      <c r="N33" s="1560">
        <v>0</v>
      </c>
      <c r="O33" s="1560">
        <v>0</v>
      </c>
      <c r="P33" s="1560">
        <v>0</v>
      </c>
      <c r="Q33" s="1560">
        <v>0</v>
      </c>
      <c r="R33" s="1560">
        <v>0</v>
      </c>
      <c r="S33" s="1560">
        <v>0</v>
      </c>
      <c r="T33" s="1192">
        <v>31</v>
      </c>
      <c r="U33" s="1192">
        <v>100</v>
      </c>
      <c r="V33" s="1192">
        <v>1</v>
      </c>
      <c r="W33" s="1192">
        <v>60</v>
      </c>
      <c r="X33" s="1560">
        <v>0</v>
      </c>
      <c r="Y33" s="1560">
        <v>0</v>
      </c>
      <c r="Z33" s="1560">
        <v>0</v>
      </c>
      <c r="AA33" s="1560">
        <v>0</v>
      </c>
      <c r="AB33" s="1560">
        <v>0</v>
      </c>
      <c r="AC33" s="1562">
        <v>0</v>
      </c>
      <c r="AD33" s="307" t="s">
        <v>1403</v>
      </c>
    </row>
    <row r="34" spans="1:30" s="57" customFormat="1" ht="19.5" customHeight="1">
      <c r="A34" s="201" t="s">
        <v>1241</v>
      </c>
      <c r="B34" s="514"/>
      <c r="C34" s="514"/>
      <c r="D34" s="514"/>
      <c r="E34" s="514"/>
      <c r="F34" s="514"/>
      <c r="G34" s="514"/>
      <c r="I34" s="515"/>
      <c r="J34" s="515"/>
      <c r="M34" s="514"/>
      <c r="O34" s="516"/>
      <c r="P34" s="514"/>
      <c r="Q34" s="514"/>
      <c r="R34" s="514"/>
      <c r="S34" s="514"/>
      <c r="T34" s="514"/>
      <c r="U34" s="514"/>
      <c r="W34" s="515"/>
      <c r="X34" s="515"/>
      <c r="AA34" s="514"/>
      <c r="AB34" s="57" t="s">
        <v>1242</v>
      </c>
      <c r="AC34" s="516"/>
      <c r="AD34" s="516"/>
    </row>
    <row r="35" spans="1:30" s="57" customFormat="1" ht="19.5" customHeight="1">
      <c r="A35" s="517" t="s">
        <v>984</v>
      </c>
      <c r="B35" s="514"/>
      <c r="C35" s="514"/>
      <c r="D35" s="514"/>
      <c r="E35" s="514"/>
      <c r="F35" s="514"/>
      <c r="G35" s="514"/>
      <c r="H35" s="345"/>
      <c r="K35" s="515"/>
      <c r="L35" s="514"/>
      <c r="M35" s="518"/>
      <c r="N35" s="488"/>
      <c r="O35" s="519"/>
      <c r="P35" s="1185"/>
      <c r="Q35" s="1185"/>
      <c r="R35" s="1185"/>
      <c r="S35" s="1185"/>
      <c r="T35" s="1185"/>
      <c r="U35" s="1185"/>
      <c r="V35" s="1185"/>
      <c r="W35" s="1185"/>
      <c r="X35" s="1185"/>
      <c r="Y35" s="1185"/>
      <c r="Z35" s="1185"/>
      <c r="AA35" s="1185"/>
      <c r="AB35" s="1185"/>
      <c r="AC35" s="1185"/>
      <c r="AD35"/>
    </row>
    <row r="36" spans="1:30" s="57" customFormat="1" ht="19.5" customHeight="1">
      <c r="A36" s="349" t="s">
        <v>985</v>
      </c>
      <c r="B36" s="514"/>
      <c r="C36" s="514"/>
      <c r="D36" s="514"/>
      <c r="E36" s="514"/>
      <c r="F36" s="514"/>
      <c r="G36" s="514"/>
      <c r="H36" s="515"/>
      <c r="I36" s="515"/>
      <c r="J36" s="515"/>
      <c r="K36" s="515"/>
      <c r="L36" s="514"/>
      <c r="M36" s="518"/>
      <c r="N36" s="488"/>
      <c r="O36" s="519"/>
      <c r="P36" s="1185"/>
      <c r="Q36" s="1185"/>
      <c r="R36" s="1185"/>
      <c r="S36" s="1185"/>
      <c r="T36" s="1185"/>
      <c r="U36" s="1185"/>
      <c r="V36" s="1185"/>
      <c r="W36" s="1185"/>
      <c r="X36" s="1185"/>
      <c r="Y36" s="1185"/>
      <c r="Z36" s="1185"/>
      <c r="AA36" s="1185"/>
      <c r="AB36" s="1185"/>
      <c r="AC36" s="1185"/>
      <c r="AD36"/>
    </row>
    <row r="37" spans="16:30" s="498" customFormat="1" ht="13.5">
      <c r="P37" s="1185"/>
      <c r="Q37" s="1185"/>
      <c r="R37" s="1185"/>
      <c r="S37" s="1185"/>
      <c r="T37" s="1185"/>
      <c r="U37" s="1185"/>
      <c r="V37" s="1185"/>
      <c r="W37" s="1185"/>
      <c r="X37" s="1185"/>
      <c r="Y37" s="1185"/>
      <c r="Z37" s="1185"/>
      <c r="AA37" s="1185"/>
      <c r="AB37" s="1185"/>
      <c r="AC37" s="1185"/>
      <c r="AD37"/>
    </row>
    <row r="38" spans="16:30" s="77" customFormat="1" ht="13.5">
      <c r="P38" s="1185"/>
      <c r="Q38" s="1185"/>
      <c r="R38" s="1185"/>
      <c r="S38" s="1185"/>
      <c r="T38" s="1185"/>
      <c r="U38" s="1185"/>
      <c r="V38" s="1185"/>
      <c r="W38" s="1185"/>
      <c r="X38" s="1185"/>
      <c r="Y38" s="1185"/>
      <c r="Z38" s="1185"/>
      <c r="AA38" s="1185"/>
      <c r="AB38" s="1185"/>
      <c r="AC38" s="1185"/>
      <c r="AD38"/>
    </row>
  </sheetData>
  <sheetProtection/>
  <mergeCells count="29">
    <mergeCell ref="J3:K3"/>
    <mergeCell ref="N4:O4"/>
    <mergeCell ref="B3:C3"/>
    <mergeCell ref="D4:E4"/>
    <mergeCell ref="F4:G4"/>
    <mergeCell ref="H4:I4"/>
    <mergeCell ref="J4:K4"/>
    <mergeCell ref="L4:M4"/>
    <mergeCell ref="B4:C4"/>
    <mergeCell ref="T3:U3"/>
    <mergeCell ref="V3:W3"/>
    <mergeCell ref="X3:Y3"/>
    <mergeCell ref="Z3:AA3"/>
    <mergeCell ref="A1:O1"/>
    <mergeCell ref="L3:M3"/>
    <mergeCell ref="N3:O3"/>
    <mergeCell ref="D3:E3"/>
    <mergeCell ref="F3:G3"/>
    <mergeCell ref="H3:I3"/>
    <mergeCell ref="AB3:AC3"/>
    <mergeCell ref="P4:Q4"/>
    <mergeCell ref="R4:S4"/>
    <mergeCell ref="T4:U4"/>
    <mergeCell ref="V4:W4"/>
    <mergeCell ref="X4:Y4"/>
    <mergeCell ref="Z4:AA4"/>
    <mergeCell ref="AB4:AC4"/>
    <mergeCell ref="P3:Q3"/>
    <mergeCell ref="R3:S3"/>
  </mergeCells>
  <printOptions/>
  <pageMargins left="0.36" right="0.49" top="0.43" bottom="0.66" header="0.17" footer="0.5118110236220472"/>
  <pageSetup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zoomScaleSheetLayoutView="100" zoomScalePageLayoutView="0" workbookViewId="0" topLeftCell="A1">
      <selection activeCell="F504" sqref="F504"/>
    </sheetView>
  </sheetViews>
  <sheetFormatPr defaultColWidth="7.10546875" defaultRowHeight="13.5"/>
  <cols>
    <col min="1" max="1" width="15.21484375" style="520" customWidth="1"/>
    <col min="2" max="2" width="10.6640625" style="520" customWidth="1"/>
    <col min="3" max="5" width="10.3359375" style="520" customWidth="1"/>
    <col min="6" max="8" width="9.88671875" style="520" customWidth="1"/>
    <col min="9" max="9" width="16.5546875" style="520" customWidth="1"/>
    <col min="10" max="10" width="13.77734375" style="520" hidden="1" customWidth="1"/>
    <col min="11" max="199" width="0" style="520" hidden="1" customWidth="1"/>
    <col min="200" max="16384" width="7.10546875" style="520" customWidth="1"/>
  </cols>
  <sheetData>
    <row r="1" spans="1:9" ht="32.25" customHeight="1">
      <c r="A1" s="1328" t="s">
        <v>294</v>
      </c>
      <c r="B1" s="1328"/>
      <c r="C1" s="1328"/>
      <c r="D1" s="1328"/>
      <c r="E1" s="1328"/>
      <c r="F1" s="1328"/>
      <c r="G1" s="1328"/>
      <c r="H1" s="1328"/>
      <c r="I1" s="1328"/>
    </row>
    <row r="2" spans="1:9" s="522" customFormat="1" ht="18" customHeight="1">
      <c r="A2" s="521" t="s">
        <v>295</v>
      </c>
      <c r="B2" s="521"/>
      <c r="C2" s="521"/>
      <c r="D2" s="521"/>
      <c r="E2" s="521"/>
      <c r="F2" s="521"/>
      <c r="G2" s="521"/>
      <c r="I2" s="523" t="s">
        <v>296</v>
      </c>
    </row>
    <row r="3" spans="1:9" s="522" customFormat="1" ht="27.75" customHeight="1">
      <c r="A3" s="524"/>
      <c r="B3" s="525" t="s">
        <v>297</v>
      </c>
      <c r="C3" s="526" t="s">
        <v>240</v>
      </c>
      <c r="D3" s="526" t="s">
        <v>298</v>
      </c>
      <c r="E3" s="525" t="s">
        <v>299</v>
      </c>
      <c r="F3" s="525" t="s">
        <v>300</v>
      </c>
      <c r="G3" s="526" t="s">
        <v>301</v>
      </c>
      <c r="H3" s="525" t="s">
        <v>302</v>
      </c>
      <c r="I3" s="527"/>
    </row>
    <row r="4" spans="1:9" s="522" customFormat="1" ht="27.75" customHeight="1">
      <c r="A4" s="528" t="s">
        <v>303</v>
      </c>
      <c r="C4" s="101" t="s">
        <v>304</v>
      </c>
      <c r="D4" s="529" t="s">
        <v>102</v>
      </c>
      <c r="E4" s="101" t="s">
        <v>305</v>
      </c>
      <c r="G4" s="530" t="s">
        <v>306</v>
      </c>
      <c r="H4" s="101" t="s">
        <v>307</v>
      </c>
      <c r="I4" s="531" t="s">
        <v>308</v>
      </c>
    </row>
    <row r="5" spans="1:9" s="522" customFormat="1" ht="27.75" customHeight="1">
      <c r="A5" s="532"/>
      <c r="B5" s="533" t="s">
        <v>309</v>
      </c>
      <c r="C5" s="104" t="s">
        <v>310</v>
      </c>
      <c r="D5" s="104" t="s">
        <v>311</v>
      </c>
      <c r="E5" s="533" t="s">
        <v>312</v>
      </c>
      <c r="F5" s="104" t="s">
        <v>313</v>
      </c>
      <c r="G5" s="533" t="s">
        <v>314</v>
      </c>
      <c r="H5" s="533" t="s">
        <v>314</v>
      </c>
      <c r="I5" s="534"/>
    </row>
    <row r="6" spans="1:9" s="83" customFormat="1" ht="29.25" customHeight="1">
      <c r="A6" s="84" t="s">
        <v>315</v>
      </c>
      <c r="B6" s="81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2">
        <v>0</v>
      </c>
      <c r="I6" s="85" t="s">
        <v>315</v>
      </c>
    </row>
    <row r="7" spans="1:9" s="83" customFormat="1" ht="29.25" customHeight="1">
      <c r="A7" s="84" t="s">
        <v>683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2">
        <v>0</v>
      </c>
      <c r="I7" s="85" t="s">
        <v>525</v>
      </c>
    </row>
    <row r="8" spans="1:9" s="83" customFormat="1" ht="29.25" customHeight="1">
      <c r="A8" s="84" t="s">
        <v>755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2">
        <v>0</v>
      </c>
      <c r="I8" s="85" t="s">
        <v>755</v>
      </c>
    </row>
    <row r="9" spans="1:9" s="83" customFormat="1" ht="29.25" customHeight="1">
      <c r="A9" s="84" t="s">
        <v>1208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2">
        <v>0</v>
      </c>
      <c r="I9" s="85" t="s">
        <v>1208</v>
      </c>
    </row>
    <row r="10" spans="1:9" s="781" customFormat="1" ht="29.25" customHeight="1">
      <c r="A10" s="779" t="s">
        <v>1243</v>
      </c>
      <c r="B10" s="967">
        <v>0</v>
      </c>
      <c r="C10" s="968">
        <v>0</v>
      </c>
      <c r="D10" s="968">
        <v>0</v>
      </c>
      <c r="E10" s="968">
        <v>0</v>
      </c>
      <c r="F10" s="968">
        <v>0</v>
      </c>
      <c r="G10" s="968">
        <v>0</v>
      </c>
      <c r="H10" s="969">
        <v>0</v>
      </c>
      <c r="I10" s="780" t="s">
        <v>1243</v>
      </c>
    </row>
    <row r="11" spans="1:16" s="537" customFormat="1" ht="14.25" customHeight="1">
      <c r="A11" s="535" t="s">
        <v>292</v>
      </c>
      <c r="B11" s="536"/>
      <c r="C11" s="536"/>
      <c r="D11" s="536"/>
      <c r="E11" s="536"/>
      <c r="F11" s="536"/>
      <c r="G11" s="536"/>
      <c r="H11" s="1330" t="s">
        <v>468</v>
      </c>
      <c r="I11" s="1329"/>
      <c r="J11" s="1329"/>
      <c r="K11" s="1329"/>
      <c r="L11" s="536"/>
      <c r="M11" s="1329" t="s">
        <v>293</v>
      </c>
      <c r="N11" s="1329"/>
      <c r="O11" s="1329"/>
      <c r="P11" s="1329"/>
    </row>
    <row r="12" s="57" customFormat="1" ht="14.25" customHeight="1">
      <c r="A12" s="538" t="s">
        <v>241</v>
      </c>
    </row>
    <row r="18" spans="4:5" ht="14.25" hidden="1">
      <c r="D18" s="539"/>
      <c r="E18" s="539"/>
    </row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</sheetData>
  <sheetProtection/>
  <mergeCells count="3">
    <mergeCell ref="A1:I1"/>
    <mergeCell ref="M11:P11"/>
    <mergeCell ref="H11:K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4"/>
  <sheetViews>
    <sheetView zoomScalePageLayoutView="0" workbookViewId="0" topLeftCell="A1">
      <selection activeCell="G19" sqref="G19"/>
    </sheetView>
  </sheetViews>
  <sheetFormatPr defaultColWidth="10.77734375" defaultRowHeight="13.5"/>
  <cols>
    <col min="1" max="1" width="10.88671875" style="111" customWidth="1"/>
    <col min="2" max="2" width="7.6640625" style="111" customWidth="1"/>
    <col min="3" max="3" width="11.21484375" style="111" customWidth="1"/>
    <col min="4" max="4" width="9.6640625" style="111" customWidth="1"/>
    <col min="5" max="5" width="10.21484375" style="111" customWidth="1"/>
    <col min="6" max="7" width="8.21484375" style="111" customWidth="1"/>
    <col min="8" max="8" width="7.21484375" style="111" customWidth="1"/>
    <col min="9" max="9" width="9.99609375" style="111" customWidth="1"/>
    <col min="10" max="10" width="9.4453125" style="111" customWidth="1"/>
    <col min="11" max="11" width="8.10546875" style="111" customWidth="1"/>
    <col min="12" max="12" width="8.88671875" style="111" customWidth="1"/>
    <col min="13" max="13" width="11.6640625" style="111" customWidth="1"/>
    <col min="14" max="16384" width="10.77734375" style="111" customWidth="1"/>
  </cols>
  <sheetData>
    <row r="1" spans="1:13" s="87" customFormat="1" ht="32.25" customHeight="1">
      <c r="A1" s="1331" t="s">
        <v>316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</row>
    <row r="2" spans="1:13" s="70" customFormat="1" ht="22.5" customHeight="1">
      <c r="A2" s="70" t="s">
        <v>317</v>
      </c>
      <c r="B2" s="88"/>
      <c r="C2" s="88"/>
      <c r="D2" s="88"/>
      <c r="E2" s="88"/>
      <c r="F2" s="88"/>
      <c r="G2" s="88"/>
      <c r="H2" s="88"/>
      <c r="I2" s="88"/>
      <c r="J2" s="89"/>
      <c r="K2" s="89"/>
      <c r="L2" s="88"/>
      <c r="M2" s="90" t="s">
        <v>105</v>
      </c>
    </row>
    <row r="3" spans="1:13" s="88" customFormat="1" ht="34.5" customHeight="1">
      <c r="A3" s="1332" t="s">
        <v>615</v>
      </c>
      <c r="B3" s="91" t="s">
        <v>318</v>
      </c>
      <c r="C3" s="91" t="s">
        <v>210</v>
      </c>
      <c r="D3" s="91" t="s">
        <v>319</v>
      </c>
      <c r="E3" s="91" t="s">
        <v>211</v>
      </c>
      <c r="F3" s="92" t="s">
        <v>320</v>
      </c>
      <c r="G3" s="91" t="s">
        <v>108</v>
      </c>
      <c r="H3" s="93" t="s">
        <v>321</v>
      </c>
      <c r="I3" s="91" t="s">
        <v>212</v>
      </c>
      <c r="J3" s="94" t="s">
        <v>213</v>
      </c>
      <c r="K3" s="94" t="s">
        <v>242</v>
      </c>
      <c r="L3" s="91" t="s">
        <v>322</v>
      </c>
      <c r="M3" s="1335" t="s">
        <v>387</v>
      </c>
    </row>
    <row r="4" spans="1:13" s="88" customFormat="1" ht="34.5" customHeight="1">
      <c r="A4" s="1333"/>
      <c r="B4" s="95"/>
      <c r="C4" s="96" t="s">
        <v>103</v>
      </c>
      <c r="D4" s="96" t="s">
        <v>215</v>
      </c>
      <c r="E4" s="97" t="s">
        <v>323</v>
      </c>
      <c r="F4" s="96" t="s">
        <v>216</v>
      </c>
      <c r="G4" s="95"/>
      <c r="H4" s="98"/>
      <c r="I4" s="95"/>
      <c r="J4" s="99" t="s">
        <v>217</v>
      </c>
      <c r="K4" s="99" t="s">
        <v>243</v>
      </c>
      <c r="L4" s="95"/>
      <c r="M4" s="1336"/>
    </row>
    <row r="5" spans="1:13" s="88" customFormat="1" ht="34.5" customHeight="1">
      <c r="A5" s="1333"/>
      <c r="B5" s="95" t="s">
        <v>218</v>
      </c>
      <c r="C5" s="95" t="s">
        <v>219</v>
      </c>
      <c r="D5" s="95" t="s">
        <v>220</v>
      </c>
      <c r="E5" s="95" t="s">
        <v>221</v>
      </c>
      <c r="F5" s="95"/>
      <c r="G5" s="95" t="s">
        <v>109</v>
      </c>
      <c r="H5" s="98"/>
      <c r="I5" s="95" t="s">
        <v>222</v>
      </c>
      <c r="J5" s="101" t="s">
        <v>223</v>
      </c>
      <c r="L5" s="95"/>
      <c r="M5" s="1336"/>
    </row>
    <row r="6" spans="1:13" s="88" customFormat="1" ht="34.5" customHeight="1">
      <c r="A6" s="1334"/>
      <c r="B6" s="102" t="s">
        <v>110</v>
      </c>
      <c r="C6" s="102" t="s">
        <v>224</v>
      </c>
      <c r="D6" s="102" t="s">
        <v>225</v>
      </c>
      <c r="E6" s="102" t="s">
        <v>226</v>
      </c>
      <c r="F6" s="102" t="s">
        <v>111</v>
      </c>
      <c r="G6" s="102" t="s">
        <v>113</v>
      </c>
      <c r="H6" s="103" t="s">
        <v>112</v>
      </c>
      <c r="I6" s="102" t="s">
        <v>227</v>
      </c>
      <c r="J6" s="102" t="s">
        <v>113</v>
      </c>
      <c r="K6" s="104" t="s">
        <v>324</v>
      </c>
      <c r="L6" s="102" t="s">
        <v>445</v>
      </c>
      <c r="M6" s="1337"/>
    </row>
    <row r="7" spans="1:13" s="106" customFormat="1" ht="20.25" customHeight="1">
      <c r="A7" s="73" t="s">
        <v>527</v>
      </c>
      <c r="B7" s="107" t="s">
        <v>377</v>
      </c>
      <c r="C7" s="108">
        <v>2800</v>
      </c>
      <c r="D7" s="108">
        <v>61000</v>
      </c>
      <c r="E7" s="108">
        <v>46000</v>
      </c>
      <c r="F7" s="109" t="s">
        <v>377</v>
      </c>
      <c r="G7" s="110">
        <v>7500000</v>
      </c>
      <c r="H7" s="108">
        <v>6400</v>
      </c>
      <c r="I7" s="108">
        <v>5000</v>
      </c>
      <c r="J7" s="108">
        <v>3500</v>
      </c>
      <c r="K7" s="109" t="s">
        <v>377</v>
      </c>
      <c r="L7" s="108">
        <v>25500</v>
      </c>
      <c r="M7" s="74" t="s">
        <v>527</v>
      </c>
    </row>
    <row r="8" spans="1:13" s="106" customFormat="1" ht="20.25" customHeight="1">
      <c r="A8" s="73" t="s">
        <v>525</v>
      </c>
      <c r="B8" s="107" t="s">
        <v>182</v>
      </c>
      <c r="C8" s="108">
        <v>2500</v>
      </c>
      <c r="D8" s="108">
        <v>78000</v>
      </c>
      <c r="E8" s="108">
        <v>58000</v>
      </c>
      <c r="F8" s="109" t="s">
        <v>182</v>
      </c>
      <c r="G8" s="110">
        <v>10500000</v>
      </c>
      <c r="H8" s="108">
        <v>6400</v>
      </c>
      <c r="I8" s="108">
        <v>5000</v>
      </c>
      <c r="J8" s="108">
        <v>3500</v>
      </c>
      <c r="K8" s="109" t="s">
        <v>182</v>
      </c>
      <c r="L8" s="108">
        <v>1374070</v>
      </c>
      <c r="M8" s="74" t="s">
        <v>525</v>
      </c>
    </row>
    <row r="9" spans="1:13" s="106" customFormat="1" ht="20.25" customHeight="1">
      <c r="A9" s="73" t="s">
        <v>235</v>
      </c>
      <c r="B9" s="107">
        <v>0</v>
      </c>
      <c r="C9" s="108">
        <v>2500</v>
      </c>
      <c r="D9" s="108">
        <v>73000</v>
      </c>
      <c r="E9" s="108">
        <v>55000</v>
      </c>
      <c r="F9" s="109">
        <v>0</v>
      </c>
      <c r="G9" s="110">
        <v>7500000</v>
      </c>
      <c r="H9" s="108">
        <v>6300</v>
      </c>
      <c r="I9" s="108">
        <v>5000</v>
      </c>
      <c r="J9" s="108">
        <v>3500</v>
      </c>
      <c r="K9" s="109">
        <v>0</v>
      </c>
      <c r="L9" s="108">
        <v>581540</v>
      </c>
      <c r="M9" s="74" t="s">
        <v>755</v>
      </c>
    </row>
    <row r="10" spans="1:13" s="106" customFormat="1" ht="20.25" customHeight="1">
      <c r="A10" s="73" t="s">
        <v>1208</v>
      </c>
      <c r="B10" s="107">
        <v>0</v>
      </c>
      <c r="C10" s="108">
        <v>2700</v>
      </c>
      <c r="D10" s="108">
        <v>96000</v>
      </c>
      <c r="E10" s="109">
        <v>0</v>
      </c>
      <c r="F10" s="109">
        <v>0</v>
      </c>
      <c r="G10" s="110">
        <v>7500000</v>
      </c>
      <c r="H10" s="108">
        <v>8500</v>
      </c>
      <c r="I10" s="108">
        <v>5000</v>
      </c>
      <c r="J10" s="108">
        <v>3500</v>
      </c>
      <c r="K10" s="109">
        <v>0</v>
      </c>
      <c r="L10" s="108">
        <v>2952000</v>
      </c>
      <c r="M10" s="74" t="s">
        <v>1208</v>
      </c>
    </row>
    <row r="11" spans="1:13" s="976" customFormat="1" ht="20.25" customHeight="1">
      <c r="A11" s="970" t="s">
        <v>1404</v>
      </c>
      <c r="B11" s="971">
        <v>0</v>
      </c>
      <c r="C11" s="972">
        <v>2700</v>
      </c>
      <c r="D11" s="972">
        <v>79000</v>
      </c>
      <c r="E11" s="973">
        <v>0</v>
      </c>
      <c r="F11" s="973">
        <v>0</v>
      </c>
      <c r="G11" s="972">
        <v>7535000</v>
      </c>
      <c r="H11" s="972">
        <v>18000</v>
      </c>
      <c r="I11" s="972">
        <v>5000</v>
      </c>
      <c r="J11" s="972">
        <v>3370</v>
      </c>
      <c r="K11" s="973">
        <v>0</v>
      </c>
      <c r="L11" s="974">
        <v>1574290</v>
      </c>
      <c r="M11" s="975" t="s">
        <v>1404</v>
      </c>
    </row>
    <row r="12" spans="1:16" s="239" customFormat="1" ht="12" customHeight="1">
      <c r="A12" s="237" t="s">
        <v>292</v>
      </c>
      <c r="B12" s="76"/>
      <c r="C12" s="76"/>
      <c r="D12" s="76"/>
      <c r="E12" s="76"/>
      <c r="F12" s="76"/>
      <c r="G12" s="76"/>
      <c r="I12" s="76"/>
      <c r="K12" s="263" t="s">
        <v>468</v>
      </c>
      <c r="L12" s="112"/>
      <c r="M12" s="238"/>
      <c r="O12" s="112"/>
      <c r="P12" s="112"/>
    </row>
    <row r="13" s="2" customFormat="1" ht="12" customHeight="1">
      <c r="A13" s="2" t="s">
        <v>244</v>
      </c>
    </row>
    <row r="14" s="2" customFormat="1" ht="12" customHeight="1">
      <c r="A14" s="2" t="s">
        <v>245</v>
      </c>
    </row>
  </sheetData>
  <sheetProtection/>
  <mergeCells count="3">
    <mergeCell ref="A1:M1"/>
    <mergeCell ref="A3:A6"/>
    <mergeCell ref="M3:M6"/>
  </mergeCells>
  <printOptions/>
  <pageMargins left="0.38" right="0.35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13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"/>
  <sheetViews>
    <sheetView zoomScalePageLayoutView="0" workbookViewId="0" topLeftCell="A1">
      <selection activeCell="D24" sqref="D24"/>
    </sheetView>
  </sheetViews>
  <sheetFormatPr defaultColWidth="10.77734375" defaultRowHeight="13.5"/>
  <cols>
    <col min="1" max="1" width="11.4453125" style="111" customWidth="1"/>
    <col min="2" max="4" width="6.6640625" style="111" customWidth="1"/>
    <col min="5" max="12" width="8.3359375" style="111" customWidth="1"/>
    <col min="13" max="13" width="13.4453125" style="111" customWidth="1"/>
    <col min="14" max="16384" width="10.77734375" style="111" customWidth="1"/>
  </cols>
  <sheetData>
    <row r="1" spans="1:13" s="113" customFormat="1" ht="41.25" customHeight="1">
      <c r="A1" s="1331" t="s">
        <v>325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</row>
    <row r="2" spans="1:13" s="70" customFormat="1" ht="18" customHeight="1">
      <c r="A2" s="70" t="s">
        <v>326</v>
      </c>
      <c r="E2" s="88"/>
      <c r="F2" s="88"/>
      <c r="G2" s="88"/>
      <c r="H2" s="88"/>
      <c r="I2" s="88"/>
      <c r="J2" s="88"/>
      <c r="K2" s="88"/>
      <c r="L2" s="88"/>
      <c r="M2" s="69" t="s">
        <v>327</v>
      </c>
    </row>
    <row r="3" spans="1:13" s="70" customFormat="1" ht="32.25" customHeight="1">
      <c r="A3" s="1332" t="s">
        <v>328</v>
      </c>
      <c r="B3" s="1341" t="s">
        <v>329</v>
      </c>
      <c r="C3" s="1342"/>
      <c r="D3" s="1343"/>
      <c r="E3" s="1338" t="s">
        <v>330</v>
      </c>
      <c r="F3" s="1339"/>
      <c r="G3" s="1339"/>
      <c r="H3" s="1339"/>
      <c r="I3" s="1339"/>
      <c r="J3" s="1339"/>
      <c r="K3" s="1339"/>
      <c r="L3" s="1340"/>
      <c r="M3" s="1335" t="s">
        <v>331</v>
      </c>
    </row>
    <row r="4" spans="1:13" s="70" customFormat="1" ht="29.25" customHeight="1">
      <c r="A4" s="1333"/>
      <c r="B4" s="79"/>
      <c r="C4" s="114" t="s">
        <v>332</v>
      </c>
      <c r="D4" s="115" t="s">
        <v>333</v>
      </c>
      <c r="E4" s="91" t="s">
        <v>334</v>
      </c>
      <c r="F4" s="91" t="s">
        <v>335</v>
      </c>
      <c r="G4" s="116" t="s">
        <v>336</v>
      </c>
      <c r="H4" s="91" t="s">
        <v>337</v>
      </c>
      <c r="I4" s="91" t="s">
        <v>338</v>
      </c>
      <c r="J4" s="91" t="s">
        <v>339</v>
      </c>
      <c r="K4" s="117" t="s">
        <v>340</v>
      </c>
      <c r="L4" s="91" t="s">
        <v>341</v>
      </c>
      <c r="M4" s="1336"/>
    </row>
    <row r="5" spans="1:13" s="70" customFormat="1" ht="29.25" customHeight="1">
      <c r="A5" s="1333"/>
      <c r="B5" s="79"/>
      <c r="C5" s="79" t="s">
        <v>342</v>
      </c>
      <c r="D5" s="79" t="s">
        <v>343</v>
      </c>
      <c r="E5" s="98"/>
      <c r="F5" s="95"/>
      <c r="G5" s="95"/>
      <c r="H5" s="95" t="s">
        <v>344</v>
      </c>
      <c r="I5" s="95"/>
      <c r="J5" s="95"/>
      <c r="K5" s="100"/>
      <c r="L5" s="95"/>
      <c r="M5" s="1336"/>
    </row>
    <row r="6" spans="1:13" s="70" customFormat="1" ht="29.25" customHeight="1">
      <c r="A6" s="1334"/>
      <c r="B6" s="80"/>
      <c r="C6" s="80"/>
      <c r="D6" s="80"/>
      <c r="E6" s="102" t="s">
        <v>345</v>
      </c>
      <c r="F6" s="102" t="s">
        <v>346</v>
      </c>
      <c r="G6" s="102" t="s">
        <v>347</v>
      </c>
      <c r="H6" s="102" t="s">
        <v>348</v>
      </c>
      <c r="I6" s="102" t="s">
        <v>349</v>
      </c>
      <c r="J6" s="102" t="s">
        <v>350</v>
      </c>
      <c r="K6" s="105" t="s">
        <v>351</v>
      </c>
      <c r="L6" s="102" t="s">
        <v>352</v>
      </c>
      <c r="M6" s="1337"/>
    </row>
    <row r="7" spans="1:13" s="106" customFormat="1" ht="19.5" customHeight="1">
      <c r="A7" s="73" t="s">
        <v>354</v>
      </c>
      <c r="B7" s="78" t="s">
        <v>353</v>
      </c>
      <c r="C7" s="78" t="s">
        <v>353</v>
      </c>
      <c r="D7" s="78" t="s">
        <v>353</v>
      </c>
      <c r="E7" s="118">
        <v>178</v>
      </c>
      <c r="F7" s="118">
        <v>42</v>
      </c>
      <c r="G7" s="118">
        <v>2</v>
      </c>
      <c r="H7" s="118">
        <v>17</v>
      </c>
      <c r="I7" s="118">
        <v>44</v>
      </c>
      <c r="J7" s="118">
        <v>22</v>
      </c>
      <c r="K7" s="118">
        <v>10</v>
      </c>
      <c r="L7" s="72">
        <v>41</v>
      </c>
      <c r="M7" s="74" t="s">
        <v>354</v>
      </c>
    </row>
    <row r="8" spans="1:13" s="106" customFormat="1" ht="19.5" customHeight="1">
      <c r="A8" s="73" t="s">
        <v>525</v>
      </c>
      <c r="B8" s="78" t="s">
        <v>182</v>
      </c>
      <c r="C8" s="78" t="s">
        <v>182</v>
      </c>
      <c r="D8" s="78" t="s">
        <v>182</v>
      </c>
      <c r="E8" s="118">
        <v>160</v>
      </c>
      <c r="F8" s="118">
        <v>42</v>
      </c>
      <c r="G8" s="118">
        <v>2</v>
      </c>
      <c r="H8" s="118">
        <v>17</v>
      </c>
      <c r="I8" s="118">
        <v>42</v>
      </c>
      <c r="J8" s="118">
        <v>21</v>
      </c>
      <c r="K8" s="118">
        <v>10</v>
      </c>
      <c r="L8" s="72">
        <v>33</v>
      </c>
      <c r="M8" s="74" t="s">
        <v>525</v>
      </c>
    </row>
    <row r="9" spans="1:13" s="106" customFormat="1" ht="19.5" customHeight="1">
      <c r="A9" s="73" t="s">
        <v>755</v>
      </c>
      <c r="B9" s="78" t="s">
        <v>182</v>
      </c>
      <c r="C9" s="78" t="s">
        <v>182</v>
      </c>
      <c r="D9" s="78" t="s">
        <v>182</v>
      </c>
      <c r="E9" s="118">
        <v>191</v>
      </c>
      <c r="F9" s="118">
        <v>54</v>
      </c>
      <c r="G9" s="118" t="s">
        <v>182</v>
      </c>
      <c r="H9" s="118">
        <v>17</v>
      </c>
      <c r="I9" s="118">
        <v>43</v>
      </c>
      <c r="J9" s="118">
        <v>22</v>
      </c>
      <c r="K9" s="118">
        <v>19</v>
      </c>
      <c r="L9" s="72">
        <v>36</v>
      </c>
      <c r="M9" s="74" t="s">
        <v>755</v>
      </c>
    </row>
    <row r="10" spans="1:13" s="106" customFormat="1" ht="19.5" customHeight="1">
      <c r="A10" s="73" t="s">
        <v>1208</v>
      </c>
      <c r="B10" s="78" t="s">
        <v>182</v>
      </c>
      <c r="C10" s="78" t="s">
        <v>182</v>
      </c>
      <c r="D10" s="78" t="s">
        <v>182</v>
      </c>
      <c r="E10" s="118">
        <v>195</v>
      </c>
      <c r="F10" s="118">
        <v>56</v>
      </c>
      <c r="G10" s="118" t="s">
        <v>182</v>
      </c>
      <c r="H10" s="118">
        <v>17</v>
      </c>
      <c r="I10" s="118">
        <v>46</v>
      </c>
      <c r="J10" s="118">
        <v>20</v>
      </c>
      <c r="K10" s="118">
        <v>13</v>
      </c>
      <c r="L10" s="72">
        <v>43</v>
      </c>
      <c r="M10" s="74" t="s">
        <v>1208</v>
      </c>
    </row>
    <row r="11" spans="1:13" s="981" customFormat="1" ht="19.5" customHeight="1">
      <c r="A11" s="970" t="s">
        <v>1404</v>
      </c>
      <c r="B11" s="977">
        <v>215</v>
      </c>
      <c r="C11" s="977">
        <v>184</v>
      </c>
      <c r="D11" s="977">
        <v>31</v>
      </c>
      <c r="E11" s="932">
        <v>215</v>
      </c>
      <c r="F11" s="978">
        <v>50</v>
      </c>
      <c r="G11" s="979">
        <v>0</v>
      </c>
      <c r="H11" s="978">
        <v>17</v>
      </c>
      <c r="I11" s="978">
        <v>56</v>
      </c>
      <c r="J11" s="978">
        <v>21</v>
      </c>
      <c r="K11" s="978">
        <v>22</v>
      </c>
      <c r="L11" s="980">
        <v>49</v>
      </c>
      <c r="M11" s="975" t="s">
        <v>1404</v>
      </c>
    </row>
    <row r="12" spans="1:16" s="77" customFormat="1" ht="14.25" customHeight="1">
      <c r="A12" s="86" t="s">
        <v>292</v>
      </c>
      <c r="B12" s="76"/>
      <c r="C12" s="76"/>
      <c r="D12" s="76"/>
      <c r="E12" s="76"/>
      <c r="F12" s="76"/>
      <c r="G12" s="76"/>
      <c r="I12" s="76"/>
      <c r="J12" s="76"/>
      <c r="K12" s="263" t="s">
        <v>468</v>
      </c>
      <c r="L12" s="76"/>
      <c r="M12" s="112"/>
      <c r="N12" s="112"/>
      <c r="O12" s="112"/>
      <c r="P12" s="112"/>
    </row>
    <row r="13" s="119" customFormat="1" ht="12.75">
      <c r="M13" s="120"/>
    </row>
  </sheetData>
  <sheetProtection/>
  <mergeCells count="5">
    <mergeCell ref="A1:M1"/>
    <mergeCell ref="A3:A6"/>
    <mergeCell ref="E3:L3"/>
    <mergeCell ref="M3:M6"/>
    <mergeCell ref="B3:D3"/>
  </mergeCells>
  <printOptions/>
  <pageMargins left="0.17" right="0.4" top="0.984251968503937" bottom="0.6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T12"/>
  <sheetViews>
    <sheetView zoomScaleSheetLayoutView="100" zoomScalePageLayoutView="0" workbookViewId="0" topLeftCell="A1">
      <selection activeCell="D22" sqref="D22"/>
    </sheetView>
  </sheetViews>
  <sheetFormatPr defaultColWidth="7.10546875" defaultRowHeight="13.5"/>
  <cols>
    <col min="1" max="1" width="8.77734375" style="540" customWidth="1"/>
    <col min="2" max="2" width="8.21484375" style="540" customWidth="1"/>
    <col min="3" max="4" width="9.5546875" style="540" customWidth="1"/>
    <col min="5" max="7" width="9.88671875" style="540" customWidth="1"/>
    <col min="8" max="8" width="9.99609375" style="540" customWidth="1"/>
    <col min="9" max="9" width="8.10546875" style="540" bestFit="1" customWidth="1"/>
    <col min="10" max="10" width="8.3359375" style="540" customWidth="1"/>
    <col min="11" max="13" width="5.99609375" style="540" customWidth="1"/>
    <col min="14" max="14" width="6.77734375" style="540" customWidth="1"/>
    <col min="15" max="16" width="5.88671875" style="540" customWidth="1"/>
    <col min="17" max="17" width="7.77734375" style="540" customWidth="1"/>
    <col min="18" max="16384" width="7.10546875" style="540" customWidth="1"/>
  </cols>
  <sheetData>
    <row r="1" spans="1:17" ht="32.25" customHeight="1">
      <c r="A1" s="1348" t="s">
        <v>355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328"/>
    </row>
    <row r="2" spans="1:17" s="55" customFormat="1" ht="18" customHeight="1">
      <c r="A2" s="437" t="s">
        <v>986</v>
      </c>
      <c r="Q2" s="543" t="s">
        <v>987</v>
      </c>
    </row>
    <row r="3" spans="1:17" s="57" customFormat="1" ht="49.5" customHeight="1">
      <c r="A3" s="348" t="s">
        <v>988</v>
      </c>
      <c r="B3" s="1344" t="s">
        <v>989</v>
      </c>
      <c r="C3" s="1345"/>
      <c r="D3" s="1346"/>
      <c r="E3" s="1344" t="s">
        <v>990</v>
      </c>
      <c r="F3" s="1345"/>
      <c r="G3" s="1346"/>
      <c r="H3" s="1347" t="s">
        <v>991</v>
      </c>
      <c r="I3" s="1345"/>
      <c r="J3" s="1346"/>
      <c r="K3" s="1344" t="s">
        <v>992</v>
      </c>
      <c r="L3" s="1345"/>
      <c r="M3" s="1346"/>
      <c r="N3" s="1344" t="s">
        <v>993</v>
      </c>
      <c r="O3" s="1345"/>
      <c r="P3" s="1346"/>
      <c r="Q3" s="405" t="s">
        <v>782</v>
      </c>
    </row>
    <row r="4" spans="1:17" s="57" customFormat="1" ht="49.5" customHeight="1">
      <c r="A4" s="519" t="s">
        <v>994</v>
      </c>
      <c r="B4" s="393" t="s">
        <v>995</v>
      </c>
      <c r="C4" s="393" t="s">
        <v>996</v>
      </c>
      <c r="D4" s="393" t="s">
        <v>997</v>
      </c>
      <c r="E4" s="393" t="s">
        <v>995</v>
      </c>
      <c r="F4" s="393" t="s">
        <v>996</v>
      </c>
      <c r="G4" s="393" t="s">
        <v>997</v>
      </c>
      <c r="H4" s="393" t="s">
        <v>995</v>
      </c>
      <c r="I4" s="393" t="s">
        <v>996</v>
      </c>
      <c r="J4" s="393" t="s">
        <v>997</v>
      </c>
      <c r="K4" s="485" t="s">
        <v>995</v>
      </c>
      <c r="L4" s="393" t="s">
        <v>996</v>
      </c>
      <c r="M4" s="393" t="s">
        <v>997</v>
      </c>
      <c r="N4" s="485" t="s">
        <v>995</v>
      </c>
      <c r="O4" s="393" t="s">
        <v>996</v>
      </c>
      <c r="P4" s="393" t="s">
        <v>997</v>
      </c>
      <c r="Q4" s="519" t="s">
        <v>998</v>
      </c>
    </row>
    <row r="5" spans="1:20" s="57" customFormat="1" ht="49.5" customHeight="1">
      <c r="A5" s="544"/>
      <c r="B5" s="545" t="s">
        <v>999</v>
      </c>
      <c r="C5" s="546" t="s">
        <v>1000</v>
      </c>
      <c r="D5" s="546" t="s">
        <v>1001</v>
      </c>
      <c r="E5" s="545" t="s">
        <v>999</v>
      </c>
      <c r="F5" s="546" t="s">
        <v>1000</v>
      </c>
      <c r="G5" s="546" t="s">
        <v>1001</v>
      </c>
      <c r="H5" s="545" t="s">
        <v>999</v>
      </c>
      <c r="I5" s="546" t="s">
        <v>1000</v>
      </c>
      <c r="J5" s="546" t="s">
        <v>1001</v>
      </c>
      <c r="K5" s="547" t="s">
        <v>999</v>
      </c>
      <c r="L5" s="546" t="s">
        <v>1000</v>
      </c>
      <c r="M5" s="546" t="s">
        <v>1001</v>
      </c>
      <c r="N5" s="547" t="s">
        <v>999</v>
      </c>
      <c r="O5" s="546" t="s">
        <v>1000</v>
      </c>
      <c r="P5" s="546" t="s">
        <v>1001</v>
      </c>
      <c r="Q5" s="548"/>
      <c r="T5" s="57" t="s">
        <v>1002</v>
      </c>
    </row>
    <row r="6" spans="1:17" s="250" customFormat="1" ht="22.5" customHeight="1">
      <c r="A6" s="240" t="s">
        <v>524</v>
      </c>
      <c r="B6" s="549">
        <v>3126</v>
      </c>
      <c r="C6" s="241">
        <v>1910</v>
      </c>
      <c r="D6" s="241">
        <v>1183</v>
      </c>
      <c r="E6" s="241">
        <v>689158</v>
      </c>
      <c r="F6" s="241">
        <v>75118</v>
      </c>
      <c r="G6" s="241">
        <v>57052</v>
      </c>
      <c r="H6" s="241">
        <v>4930564</v>
      </c>
      <c r="I6" s="550" t="s">
        <v>104</v>
      </c>
      <c r="J6" s="550" t="s">
        <v>104</v>
      </c>
      <c r="K6" s="241">
        <v>891</v>
      </c>
      <c r="L6" s="550" t="s">
        <v>104</v>
      </c>
      <c r="M6" s="550" t="s">
        <v>104</v>
      </c>
      <c r="N6" s="550" t="s">
        <v>104</v>
      </c>
      <c r="O6" s="550" t="s">
        <v>104</v>
      </c>
      <c r="P6" s="551" t="s">
        <v>104</v>
      </c>
      <c r="Q6" s="242" t="s">
        <v>524</v>
      </c>
    </row>
    <row r="7" spans="1:17" s="250" customFormat="1" ht="22.5" customHeight="1">
      <c r="A7" s="240" t="s">
        <v>682</v>
      </c>
      <c r="B7" s="549">
        <v>3552</v>
      </c>
      <c r="C7" s="241">
        <v>2167</v>
      </c>
      <c r="D7" s="241">
        <v>1332</v>
      </c>
      <c r="E7" s="241">
        <v>718081</v>
      </c>
      <c r="F7" s="241">
        <v>78989</v>
      </c>
      <c r="G7" s="241">
        <v>67082</v>
      </c>
      <c r="H7" s="241">
        <v>5473727</v>
      </c>
      <c r="I7" s="550" t="s">
        <v>104</v>
      </c>
      <c r="J7" s="550" t="s">
        <v>104</v>
      </c>
      <c r="K7" s="241">
        <v>781</v>
      </c>
      <c r="L7" s="550" t="s">
        <v>104</v>
      </c>
      <c r="M7" s="550" t="s">
        <v>104</v>
      </c>
      <c r="N7" s="550" t="s">
        <v>104</v>
      </c>
      <c r="O7" s="550" t="s">
        <v>104</v>
      </c>
      <c r="P7" s="551" t="s">
        <v>104</v>
      </c>
      <c r="Q7" s="242" t="s">
        <v>682</v>
      </c>
    </row>
    <row r="8" spans="1:17" s="250" customFormat="1" ht="22.5" customHeight="1">
      <c r="A8" s="240" t="s">
        <v>755</v>
      </c>
      <c r="B8" s="549">
        <v>4825</v>
      </c>
      <c r="C8" s="241">
        <v>2943</v>
      </c>
      <c r="D8" s="241">
        <v>1795</v>
      </c>
      <c r="E8" s="241">
        <v>709144</v>
      </c>
      <c r="F8" s="241">
        <v>78006</v>
      </c>
      <c r="G8" s="241">
        <v>58504</v>
      </c>
      <c r="H8" s="241">
        <v>4873651</v>
      </c>
      <c r="I8" s="550" t="s">
        <v>1003</v>
      </c>
      <c r="J8" s="550" t="s">
        <v>104</v>
      </c>
      <c r="K8" s="241">
        <v>777</v>
      </c>
      <c r="L8" s="550" t="s">
        <v>104</v>
      </c>
      <c r="M8" s="550" t="s">
        <v>104</v>
      </c>
      <c r="N8" s="550" t="s">
        <v>104</v>
      </c>
      <c r="O8" s="550" t="s">
        <v>104</v>
      </c>
      <c r="P8" s="551" t="s">
        <v>1003</v>
      </c>
      <c r="Q8" s="242" t="s">
        <v>755</v>
      </c>
    </row>
    <row r="9" spans="1:17" s="250" customFormat="1" ht="22.5" customHeight="1">
      <c r="A9" s="240" t="s">
        <v>1208</v>
      </c>
      <c r="B9" s="549">
        <v>4771</v>
      </c>
      <c r="C9" s="241">
        <v>3193</v>
      </c>
      <c r="D9" s="241" t="s">
        <v>104</v>
      </c>
      <c r="E9" s="241">
        <v>778104</v>
      </c>
      <c r="F9" s="241">
        <v>85593</v>
      </c>
      <c r="G9" s="241" t="s">
        <v>104</v>
      </c>
      <c r="H9" s="241">
        <v>6359080</v>
      </c>
      <c r="I9" s="550">
        <v>10275</v>
      </c>
      <c r="J9" s="550" t="s">
        <v>104</v>
      </c>
      <c r="K9" s="241">
        <v>779</v>
      </c>
      <c r="L9" s="550">
        <v>284</v>
      </c>
      <c r="M9" s="550" t="s">
        <v>104</v>
      </c>
      <c r="N9" s="550" t="s">
        <v>104</v>
      </c>
      <c r="O9" s="550" t="s">
        <v>104</v>
      </c>
      <c r="P9" s="551" t="s">
        <v>104</v>
      </c>
      <c r="Q9" s="242" t="s">
        <v>1208</v>
      </c>
    </row>
    <row r="10" spans="1:17" s="436" customFormat="1" ht="22.5" customHeight="1">
      <c r="A10" s="815" t="s">
        <v>1404</v>
      </c>
      <c r="B10" s="982">
        <v>5385</v>
      </c>
      <c r="C10" s="983">
        <v>3541</v>
      </c>
      <c r="D10" s="983">
        <v>2036</v>
      </c>
      <c r="E10" s="983">
        <v>810395</v>
      </c>
      <c r="F10" s="983">
        <v>89143</v>
      </c>
      <c r="G10" s="983">
        <v>66198</v>
      </c>
      <c r="H10" s="983">
        <v>6889490</v>
      </c>
      <c r="I10" s="984">
        <v>10334</v>
      </c>
      <c r="J10" s="983">
        <v>7578</v>
      </c>
      <c r="K10" s="983">
        <v>805</v>
      </c>
      <c r="L10" s="984">
        <v>293</v>
      </c>
      <c r="M10" s="983">
        <v>169</v>
      </c>
      <c r="N10" s="983" t="s">
        <v>104</v>
      </c>
      <c r="O10" s="983" t="s">
        <v>104</v>
      </c>
      <c r="P10" s="985" t="s">
        <v>104</v>
      </c>
      <c r="Q10" s="828" t="s">
        <v>1404</v>
      </c>
    </row>
    <row r="11" spans="1:10" s="57" customFormat="1" ht="14.25" customHeight="1">
      <c r="A11" s="201" t="s">
        <v>1442</v>
      </c>
      <c r="B11" s="201"/>
      <c r="C11" s="201"/>
      <c r="D11" s="201"/>
      <c r="J11" s="350" t="s">
        <v>680</v>
      </c>
    </row>
    <row r="12" spans="1:19" s="388" customFormat="1" ht="14.25" customHeight="1">
      <c r="A12" s="541" t="s">
        <v>66</v>
      </c>
      <c r="B12" s="542"/>
      <c r="C12" s="542"/>
      <c r="D12" s="542"/>
      <c r="E12" s="542"/>
      <c r="F12" s="542"/>
      <c r="H12" s="542"/>
      <c r="I12" s="542"/>
      <c r="J12" s="542" t="s">
        <v>67</v>
      </c>
      <c r="K12" s="542"/>
      <c r="M12" s="542"/>
      <c r="N12" s="542"/>
      <c r="O12" s="542"/>
      <c r="P12" s="542"/>
      <c r="Q12" s="542"/>
      <c r="R12" s="542"/>
      <c r="S12" s="542"/>
    </row>
  </sheetData>
  <sheetProtection/>
  <mergeCells count="6">
    <mergeCell ref="B3:D3"/>
    <mergeCell ref="E3:G3"/>
    <mergeCell ref="H3:J3"/>
    <mergeCell ref="K3:M3"/>
    <mergeCell ref="N3:P3"/>
    <mergeCell ref="A1:Q1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zoomScaleSheetLayoutView="100" zoomScalePageLayoutView="0" workbookViewId="0" topLeftCell="A1">
      <selection activeCell="G20" sqref="G20"/>
    </sheetView>
  </sheetViews>
  <sheetFormatPr defaultColWidth="12.77734375" defaultRowHeight="13.5"/>
  <cols>
    <col min="1" max="1" width="13.6640625" style="367" customWidth="1"/>
    <col min="2" max="2" width="12.99609375" style="367" customWidth="1"/>
    <col min="3" max="7" width="12.6640625" style="367" customWidth="1"/>
    <col min="8" max="8" width="13.10546875" style="367" customWidth="1"/>
    <col min="9" max="16384" width="12.77734375" style="367" customWidth="1"/>
  </cols>
  <sheetData>
    <row r="1" spans="1:8" s="353" customFormat="1" ht="32.25" customHeight="1">
      <c r="A1" s="1214" t="s">
        <v>611</v>
      </c>
      <c r="B1" s="1214"/>
      <c r="C1" s="1214"/>
      <c r="D1" s="1214"/>
      <c r="E1" s="1214"/>
      <c r="F1" s="1214"/>
      <c r="G1" s="1214"/>
      <c r="H1" s="1214"/>
    </row>
    <row r="2" spans="1:8" s="355" customFormat="1" ht="18" customHeight="1">
      <c r="A2" s="311" t="s">
        <v>147</v>
      </c>
      <c r="B2" s="317"/>
      <c r="C2" s="317"/>
      <c r="D2" s="317"/>
      <c r="E2" s="317"/>
      <c r="F2" s="317"/>
      <c r="G2" s="317"/>
      <c r="H2" s="354" t="s">
        <v>148</v>
      </c>
    </row>
    <row r="3" spans="1:8" s="314" customFormat="1" ht="29.25" customHeight="1">
      <c r="A3" s="315"/>
      <c r="B3" s="320" t="s">
        <v>149</v>
      </c>
      <c r="C3" s="320" t="s">
        <v>150</v>
      </c>
      <c r="D3" s="356" t="s">
        <v>151</v>
      </c>
      <c r="E3" s="1215" t="s">
        <v>612</v>
      </c>
      <c r="F3" s="1216"/>
      <c r="G3" s="1217"/>
      <c r="H3" s="315"/>
    </row>
    <row r="4" spans="1:8" s="314" customFormat="1" ht="19.5" customHeight="1">
      <c r="A4" s="316" t="s">
        <v>134</v>
      </c>
      <c r="B4" s="358"/>
      <c r="C4" s="359"/>
      <c r="E4" s="319" t="s">
        <v>448</v>
      </c>
      <c r="F4" s="320" t="s">
        <v>150</v>
      </c>
      <c r="G4" s="360" t="s">
        <v>151</v>
      </c>
      <c r="H4" s="361" t="s">
        <v>140</v>
      </c>
    </row>
    <row r="5" spans="1:8" s="314" customFormat="1" ht="19.5" customHeight="1">
      <c r="A5" s="317"/>
      <c r="B5" s="326" t="s">
        <v>129</v>
      </c>
      <c r="C5" s="362" t="s">
        <v>184</v>
      </c>
      <c r="D5" s="363" t="s">
        <v>185</v>
      </c>
      <c r="E5" s="326" t="s">
        <v>129</v>
      </c>
      <c r="F5" s="326" t="s">
        <v>184</v>
      </c>
      <c r="G5" s="363" t="s">
        <v>185</v>
      </c>
      <c r="H5" s="317"/>
    </row>
    <row r="6" spans="1:8" s="12" customFormat="1" ht="30" customHeight="1">
      <c r="A6" s="9" t="s">
        <v>527</v>
      </c>
      <c r="B6" s="11">
        <v>30711</v>
      </c>
      <c r="C6" s="11">
        <v>33</v>
      </c>
      <c r="D6" s="11">
        <v>30678</v>
      </c>
      <c r="E6" s="10">
        <f>SUM(F6:G6)</f>
        <v>164</v>
      </c>
      <c r="F6" s="14">
        <v>0.2</v>
      </c>
      <c r="G6" s="15">
        <v>163.8</v>
      </c>
      <c r="H6" s="13" t="s">
        <v>527</v>
      </c>
    </row>
    <row r="7" spans="1:8" s="12" customFormat="1" ht="30" customHeight="1">
      <c r="A7" s="9" t="s">
        <v>232</v>
      </c>
      <c r="B7" s="11">
        <v>30490</v>
      </c>
      <c r="C7" s="11">
        <v>8</v>
      </c>
      <c r="D7" s="11">
        <v>30482</v>
      </c>
      <c r="E7" s="10">
        <f>SUM(F7:G7)</f>
        <v>146.4</v>
      </c>
      <c r="F7" s="14">
        <v>0</v>
      </c>
      <c r="G7" s="15">
        <v>146.4</v>
      </c>
      <c r="H7" s="13" t="s">
        <v>232</v>
      </c>
    </row>
    <row r="8" spans="1:8" s="12" customFormat="1" ht="30" customHeight="1">
      <c r="A8" s="9" t="s">
        <v>755</v>
      </c>
      <c r="B8" s="11">
        <v>30298</v>
      </c>
      <c r="C8" s="11">
        <v>8</v>
      </c>
      <c r="D8" s="11">
        <v>30290</v>
      </c>
      <c r="E8" s="10">
        <v>141.4</v>
      </c>
      <c r="F8" s="14" t="s">
        <v>182</v>
      </c>
      <c r="G8" s="15">
        <v>141.4</v>
      </c>
      <c r="H8" s="13" t="s">
        <v>755</v>
      </c>
    </row>
    <row r="9" spans="1:8" s="12" customFormat="1" ht="30" customHeight="1">
      <c r="A9" s="9" t="s">
        <v>1208</v>
      </c>
      <c r="B9" s="11">
        <v>31541</v>
      </c>
      <c r="C9" s="11">
        <v>8</v>
      </c>
      <c r="D9" s="11">
        <v>31533</v>
      </c>
      <c r="E9" s="10">
        <v>146.6</v>
      </c>
      <c r="F9" s="14" t="s">
        <v>182</v>
      </c>
      <c r="G9" s="15">
        <v>147</v>
      </c>
      <c r="H9" s="13" t="s">
        <v>1208</v>
      </c>
    </row>
    <row r="10" spans="1:8" s="825" customFormat="1" ht="30" customHeight="1">
      <c r="A10" s="819" t="s">
        <v>1375</v>
      </c>
      <c r="B10" s="809">
        <v>31585</v>
      </c>
      <c r="C10" s="820">
        <v>8</v>
      </c>
      <c r="D10" s="820">
        <v>31577</v>
      </c>
      <c r="E10" s="821">
        <v>142.5</v>
      </c>
      <c r="F10" s="822">
        <v>0</v>
      </c>
      <c r="G10" s="823">
        <v>142.4</v>
      </c>
      <c r="H10" s="824" t="s">
        <v>1375</v>
      </c>
    </row>
    <row r="11" spans="1:8" s="57" customFormat="1" ht="17.25" customHeight="1">
      <c r="A11" s="1213" t="s">
        <v>713</v>
      </c>
      <c r="B11" s="1213"/>
      <c r="C11" s="1213"/>
      <c r="F11" s="201"/>
      <c r="G11" s="201" t="s">
        <v>708</v>
      </c>
      <c r="H11" s="201"/>
    </row>
    <row r="12" spans="1:8" s="57" customFormat="1" ht="17.25" customHeight="1">
      <c r="A12" s="57" t="s">
        <v>1210</v>
      </c>
      <c r="F12" s="57" t="s">
        <v>91</v>
      </c>
      <c r="H12" s="364"/>
    </row>
    <row r="13" s="57" customFormat="1" ht="17.25" customHeight="1">
      <c r="A13" s="57" t="s">
        <v>763</v>
      </c>
    </row>
    <row r="14" s="365" customFormat="1" ht="13.5"/>
    <row r="15" s="366" customFormat="1" ht="12.75"/>
    <row r="16" s="366" customFormat="1" ht="12.75"/>
    <row r="17" s="366" customFormat="1" ht="12.75"/>
    <row r="18" s="366" customFormat="1" ht="12.75"/>
    <row r="19" s="366" customFormat="1" ht="12.75"/>
    <row r="20" spans="1:8" s="366" customFormat="1" ht="12.75">
      <c r="A20" s="367"/>
      <c r="B20" s="367"/>
      <c r="C20" s="367"/>
      <c r="D20" s="367"/>
      <c r="E20" s="367"/>
      <c r="F20" s="367"/>
      <c r="G20" s="367"/>
      <c r="H20" s="367"/>
    </row>
    <row r="21" spans="1:8" s="366" customFormat="1" ht="12.75">
      <c r="A21" s="367"/>
      <c r="B21" s="367"/>
      <c r="C21" s="367"/>
      <c r="D21" s="367"/>
      <c r="E21" s="367"/>
      <c r="F21" s="367"/>
      <c r="G21" s="367"/>
      <c r="H21" s="367"/>
    </row>
    <row r="22" spans="1:8" s="366" customFormat="1" ht="12.75">
      <c r="A22" s="367"/>
      <c r="B22" s="367"/>
      <c r="C22" s="367"/>
      <c r="D22" s="367"/>
      <c r="E22" s="367"/>
      <c r="F22" s="367"/>
      <c r="G22" s="367"/>
      <c r="H22" s="367"/>
    </row>
    <row r="23" spans="1:8" s="366" customFormat="1" ht="12.75">
      <c r="A23" s="367"/>
      <c r="B23" s="367"/>
      <c r="C23" s="367"/>
      <c r="D23" s="367"/>
      <c r="E23" s="367"/>
      <c r="F23" s="367"/>
      <c r="G23" s="367"/>
      <c r="H23" s="367"/>
    </row>
    <row r="24" spans="1:8" s="366" customFormat="1" ht="12.75">
      <c r="A24" s="367"/>
      <c r="B24" s="367"/>
      <c r="C24" s="367"/>
      <c r="D24" s="367"/>
      <c r="E24" s="367"/>
      <c r="F24" s="367"/>
      <c r="G24" s="367"/>
      <c r="H24" s="367"/>
    </row>
    <row r="25" spans="1:8" s="366" customFormat="1" ht="12.75">
      <c r="A25" s="367"/>
      <c r="B25" s="367"/>
      <c r="C25" s="367"/>
      <c r="D25" s="367"/>
      <c r="E25" s="367"/>
      <c r="F25" s="367"/>
      <c r="G25" s="367"/>
      <c r="H25" s="367"/>
    </row>
    <row r="26" spans="1:8" s="366" customFormat="1" ht="12.75">
      <c r="A26" s="367"/>
      <c r="B26" s="367"/>
      <c r="C26" s="367"/>
      <c r="D26" s="367"/>
      <c r="E26" s="367"/>
      <c r="F26" s="367"/>
      <c r="G26" s="367"/>
      <c r="H26" s="367"/>
    </row>
    <row r="27" spans="1:8" s="366" customFormat="1" ht="12.75">
      <c r="A27" s="367"/>
      <c r="B27" s="367"/>
      <c r="C27" s="367"/>
      <c r="D27" s="367"/>
      <c r="E27" s="367"/>
      <c r="F27" s="367"/>
      <c r="G27" s="367"/>
      <c r="H27" s="367"/>
    </row>
    <row r="28" spans="1:8" s="366" customFormat="1" ht="12.75">
      <c r="A28" s="367"/>
      <c r="B28" s="367"/>
      <c r="C28" s="367"/>
      <c r="D28" s="367"/>
      <c r="E28" s="367"/>
      <c r="F28" s="367"/>
      <c r="G28" s="367"/>
      <c r="H28" s="367"/>
    </row>
  </sheetData>
  <sheetProtection/>
  <mergeCells count="3">
    <mergeCell ref="A11:C11"/>
    <mergeCell ref="A1:H1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"/>
  <sheetViews>
    <sheetView zoomScaleSheetLayoutView="100" zoomScalePageLayoutView="0" workbookViewId="0" topLeftCell="A1">
      <selection activeCell="D25" sqref="D25"/>
    </sheetView>
  </sheetViews>
  <sheetFormatPr defaultColWidth="16.77734375" defaultRowHeight="13.5"/>
  <cols>
    <col min="1" max="1" width="11.4453125" style="75" customWidth="1"/>
    <col min="2" max="2" width="11.21484375" style="75" customWidth="1"/>
    <col min="3" max="3" width="10.99609375" style="75" customWidth="1"/>
    <col min="4" max="4" width="11.10546875" style="75" customWidth="1"/>
    <col min="5" max="5" width="10.77734375" style="75" customWidth="1"/>
    <col min="6" max="6" width="10.99609375" style="75" customWidth="1"/>
    <col min="7" max="7" width="10.21484375" style="75" customWidth="1"/>
    <col min="8" max="8" width="13.3359375" style="75" customWidth="1"/>
    <col min="9" max="16384" width="16.77734375" style="75" customWidth="1"/>
  </cols>
  <sheetData>
    <row r="1" spans="1:8" s="122" customFormat="1" ht="32.25" customHeight="1">
      <c r="A1" s="1331" t="s">
        <v>674</v>
      </c>
      <c r="B1" s="1331"/>
      <c r="C1" s="1331"/>
      <c r="D1" s="1331"/>
      <c r="E1" s="1331"/>
      <c r="F1" s="1331"/>
      <c r="G1" s="1331"/>
      <c r="H1" s="1331"/>
    </row>
    <row r="2" spans="1:8" s="70" customFormat="1" ht="21" customHeight="1">
      <c r="A2" s="70" t="s">
        <v>208</v>
      </c>
      <c r="H2" s="90" t="s">
        <v>209</v>
      </c>
    </row>
    <row r="3" spans="1:8" s="70" customFormat="1" ht="37.5" customHeight="1">
      <c r="A3" s="1349" t="s">
        <v>675</v>
      </c>
      <c r="B3" s="123" t="s">
        <v>149</v>
      </c>
      <c r="C3" s="124" t="s">
        <v>676</v>
      </c>
      <c r="D3" s="123" t="s">
        <v>677</v>
      </c>
      <c r="E3" s="124" t="s">
        <v>678</v>
      </c>
      <c r="F3" s="123" t="s">
        <v>679</v>
      </c>
      <c r="G3" s="123" t="s">
        <v>214</v>
      </c>
      <c r="H3" s="1351" t="s">
        <v>387</v>
      </c>
    </row>
    <row r="4" spans="1:8" s="70" customFormat="1" ht="37.5" customHeight="1">
      <c r="A4" s="1350"/>
      <c r="B4" s="125" t="s">
        <v>371</v>
      </c>
      <c r="C4" s="71" t="s">
        <v>228</v>
      </c>
      <c r="D4" s="125" t="s">
        <v>229</v>
      </c>
      <c r="E4" s="71" t="s">
        <v>234</v>
      </c>
      <c r="F4" s="102" t="s">
        <v>237</v>
      </c>
      <c r="G4" s="125" t="s">
        <v>445</v>
      </c>
      <c r="H4" s="1352"/>
    </row>
    <row r="5" spans="1:8" s="106" customFormat="1" ht="34.5" customHeight="1">
      <c r="A5" s="73" t="s">
        <v>527</v>
      </c>
      <c r="B5" s="126">
        <f>SUM(C5:G5)</f>
        <v>131224</v>
      </c>
      <c r="C5" s="127">
        <v>8741</v>
      </c>
      <c r="D5" s="127">
        <v>112516</v>
      </c>
      <c r="E5" s="127">
        <v>8349</v>
      </c>
      <c r="F5" s="127">
        <v>0</v>
      </c>
      <c r="G5" s="127">
        <v>1618</v>
      </c>
      <c r="H5" s="74" t="s">
        <v>527</v>
      </c>
    </row>
    <row r="6" spans="1:8" s="106" customFormat="1" ht="34.5" customHeight="1">
      <c r="A6" s="73" t="s">
        <v>93</v>
      </c>
      <c r="B6" s="126">
        <f>SUM(C6:G6)</f>
        <v>122513</v>
      </c>
      <c r="C6" s="127">
        <v>8873</v>
      </c>
      <c r="D6" s="127">
        <v>104325</v>
      </c>
      <c r="E6" s="127">
        <v>8375</v>
      </c>
      <c r="F6" s="127">
        <v>0</v>
      </c>
      <c r="G6" s="127">
        <v>940</v>
      </c>
      <c r="H6" s="74" t="s">
        <v>236</v>
      </c>
    </row>
    <row r="7" spans="1:8" s="106" customFormat="1" ht="34.5" customHeight="1">
      <c r="A7" s="73" t="s">
        <v>755</v>
      </c>
      <c r="B7" s="126">
        <v>104072</v>
      </c>
      <c r="C7" s="127">
        <v>19</v>
      </c>
      <c r="D7" s="127">
        <v>95907</v>
      </c>
      <c r="E7" s="127">
        <v>8027</v>
      </c>
      <c r="F7" s="127">
        <v>0</v>
      </c>
      <c r="G7" s="127">
        <v>119</v>
      </c>
      <c r="H7" s="74" t="s">
        <v>755</v>
      </c>
    </row>
    <row r="8" spans="1:8" s="106" customFormat="1" ht="34.5" customHeight="1">
      <c r="A8" s="73" t="s">
        <v>1208</v>
      </c>
      <c r="B8" s="126">
        <v>108077</v>
      </c>
      <c r="C8" s="127">
        <v>0</v>
      </c>
      <c r="D8" s="127">
        <v>99207</v>
      </c>
      <c r="E8" s="127">
        <v>3843</v>
      </c>
      <c r="F8" s="127">
        <v>0</v>
      </c>
      <c r="G8" s="127">
        <v>5027</v>
      </c>
      <c r="H8" s="74" t="s">
        <v>1208</v>
      </c>
    </row>
    <row r="9" spans="1:8" s="990" customFormat="1" ht="34.5" customHeight="1">
      <c r="A9" s="986" t="s">
        <v>1404</v>
      </c>
      <c r="B9" s="987">
        <v>121003</v>
      </c>
      <c r="C9" s="988">
        <v>476</v>
      </c>
      <c r="D9" s="988">
        <v>112468</v>
      </c>
      <c r="E9" s="988">
        <v>3748</v>
      </c>
      <c r="F9" s="988">
        <v>3669</v>
      </c>
      <c r="G9" s="988">
        <v>642</v>
      </c>
      <c r="H9" s="989" t="s">
        <v>1404</v>
      </c>
    </row>
    <row r="10" spans="1:8" s="55" customFormat="1" ht="15.75" customHeight="1">
      <c r="A10" s="201" t="s">
        <v>1443</v>
      </c>
      <c r="B10" s="213"/>
      <c r="C10" s="213"/>
      <c r="D10" s="213"/>
      <c r="H10" s="129" t="s">
        <v>680</v>
      </c>
    </row>
    <row r="11" s="130" customFormat="1" ht="12.75"/>
    <row r="12" s="128" customFormat="1" ht="12.75"/>
    <row r="13" s="128" customFormat="1" ht="12.75"/>
    <row r="14" s="128" customFormat="1" ht="12.75"/>
    <row r="15" s="128" customFormat="1" ht="12.75"/>
    <row r="16" s="128" customFormat="1" ht="12.75"/>
    <row r="17" s="128" customFormat="1" ht="12.75"/>
    <row r="18" s="128" customFormat="1" ht="12.75"/>
    <row r="19" s="128" customFormat="1" ht="12.75"/>
    <row r="20" s="128" customFormat="1" ht="12.75"/>
    <row r="21" s="128" customFormat="1" ht="12.75"/>
    <row r="22" s="128" customFormat="1" ht="12.75"/>
    <row r="23" s="128" customFormat="1" ht="12.75"/>
    <row r="24" s="128" customFormat="1" ht="12.75"/>
    <row r="25" s="128" customFormat="1" ht="12.75"/>
    <row r="26" s="128" customFormat="1" ht="12.75"/>
    <row r="27" s="128" customFormat="1" ht="12.75"/>
    <row r="28" s="128" customFormat="1" ht="12.75"/>
    <row r="29" s="128" customFormat="1" ht="12.75"/>
    <row r="30" s="128" customFormat="1" ht="12.75"/>
    <row r="31" s="128" customFormat="1" ht="12.75"/>
    <row r="32" s="128" customFormat="1" ht="12.75"/>
    <row r="33" s="128" customFormat="1" ht="12.75"/>
    <row r="34" s="128" customFormat="1" ht="12.75"/>
    <row r="35" s="128" customFormat="1" ht="12.75"/>
    <row r="36" s="128" customFormat="1" ht="12.75"/>
    <row r="37" s="128" customFormat="1" ht="12.75"/>
    <row r="38" s="128" customFormat="1" ht="12.75"/>
    <row r="39" s="128" customFormat="1" ht="12.75"/>
    <row r="40" s="128" customFormat="1" ht="12.75"/>
    <row r="41" s="128" customFormat="1" ht="12.75"/>
    <row r="42" s="128" customFormat="1" ht="12.75"/>
    <row r="43" s="128" customFormat="1" ht="12.75"/>
    <row r="44" s="128" customFormat="1" ht="12.75"/>
    <row r="45" s="128" customFormat="1" ht="12.75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  <row r="155" s="128" customFormat="1" ht="12.75"/>
    <row r="156" s="128" customFormat="1" ht="12.75"/>
    <row r="157" s="128" customFormat="1" ht="12.75"/>
    <row r="158" s="128" customFormat="1" ht="12.75"/>
    <row r="159" s="128" customFormat="1" ht="12.75"/>
    <row r="160" s="128" customFormat="1" ht="12.75"/>
    <row r="161" s="128" customFormat="1" ht="12.75"/>
    <row r="162" s="128" customFormat="1" ht="12.75"/>
    <row r="163" s="128" customFormat="1" ht="12.75"/>
    <row r="164" s="128" customFormat="1" ht="12.75"/>
  </sheetData>
  <sheetProtection/>
  <mergeCells count="3">
    <mergeCell ref="A1:H1"/>
    <mergeCell ref="A3:A4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"/>
  <sheetViews>
    <sheetView zoomScaleSheetLayoutView="100" zoomScalePageLayoutView="0" workbookViewId="0" topLeftCell="A1">
      <selection activeCell="F17" sqref="F17"/>
    </sheetView>
  </sheetViews>
  <sheetFormatPr defaultColWidth="12.77734375" defaultRowHeight="13.5"/>
  <cols>
    <col min="1" max="1" width="11.21484375" style="111" customWidth="1"/>
    <col min="2" max="3" width="7.10546875" style="111" customWidth="1"/>
    <col min="4" max="4" width="7.21484375" style="111" customWidth="1"/>
    <col min="5" max="5" width="7.6640625" style="111" customWidth="1"/>
    <col min="6" max="6" width="8.21484375" style="111" customWidth="1"/>
    <col min="7" max="7" width="7.77734375" style="111" customWidth="1"/>
    <col min="8" max="8" width="8.3359375" style="111" customWidth="1"/>
    <col min="9" max="9" width="8.88671875" style="111" customWidth="1"/>
    <col min="10" max="10" width="7.10546875" style="111" customWidth="1"/>
    <col min="11" max="11" width="7.3359375" style="111" customWidth="1"/>
    <col min="12" max="12" width="6.77734375" style="111" customWidth="1"/>
    <col min="13" max="13" width="6.4453125" style="111" customWidth="1"/>
    <col min="14" max="14" width="8.3359375" style="111" customWidth="1"/>
    <col min="15" max="15" width="7.10546875" style="111" customWidth="1"/>
    <col min="16" max="16" width="8.3359375" style="111" customWidth="1"/>
    <col min="17" max="17" width="8.21484375" style="111" customWidth="1"/>
    <col min="18" max="18" width="10.77734375" style="111" customWidth="1"/>
    <col min="19" max="16384" width="12.77734375" style="111" customWidth="1"/>
  </cols>
  <sheetData>
    <row r="1" spans="1:18" s="87" customFormat="1" ht="32.25" customHeight="1">
      <c r="A1" s="1331" t="s">
        <v>1444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331"/>
    </row>
    <row r="2" spans="1:18" s="70" customFormat="1" ht="21" customHeight="1">
      <c r="A2" s="70" t="s">
        <v>681</v>
      </c>
      <c r="R2" s="90" t="s">
        <v>684</v>
      </c>
    </row>
    <row r="3" spans="1:18" s="70" customFormat="1" ht="60" customHeight="1">
      <c r="A3" s="1349" t="s">
        <v>685</v>
      </c>
      <c r="B3" s="131" t="s">
        <v>686</v>
      </c>
      <c r="C3" s="132" t="s">
        <v>687</v>
      </c>
      <c r="D3" s="132" t="s">
        <v>688</v>
      </c>
      <c r="E3" s="1354" t="s">
        <v>689</v>
      </c>
      <c r="F3" s="1355"/>
      <c r="G3" s="1355"/>
      <c r="H3" s="1355"/>
      <c r="I3" s="1356"/>
      <c r="J3" s="133" t="s">
        <v>690</v>
      </c>
      <c r="K3" s="134" t="s">
        <v>691</v>
      </c>
      <c r="L3" s="1354" t="s">
        <v>692</v>
      </c>
      <c r="M3" s="1355"/>
      <c r="N3" s="1355"/>
      <c r="O3" s="1355"/>
      <c r="P3" s="1355"/>
      <c r="Q3" s="1355"/>
      <c r="R3" s="1351" t="s">
        <v>693</v>
      </c>
    </row>
    <row r="4" spans="1:18" s="70" customFormat="1" ht="60" customHeight="1">
      <c r="A4" s="1353"/>
      <c r="B4" s="98"/>
      <c r="C4" s="95" t="s">
        <v>694</v>
      </c>
      <c r="D4" s="95" t="s">
        <v>695</v>
      </c>
      <c r="E4" s="267" t="s">
        <v>696</v>
      </c>
      <c r="F4" s="135" t="s">
        <v>697</v>
      </c>
      <c r="G4" s="134" t="s">
        <v>698</v>
      </c>
      <c r="H4" s="132" t="s">
        <v>699</v>
      </c>
      <c r="I4" s="132" t="s">
        <v>700</v>
      </c>
      <c r="J4" s="136" t="s">
        <v>701</v>
      </c>
      <c r="K4" s="137" t="s">
        <v>701</v>
      </c>
      <c r="L4" s="268" t="s">
        <v>702</v>
      </c>
      <c r="M4" s="135" t="s">
        <v>703</v>
      </c>
      <c r="N4" s="134" t="s">
        <v>704</v>
      </c>
      <c r="O4" s="134" t="s">
        <v>705</v>
      </c>
      <c r="P4" s="138" t="s">
        <v>706</v>
      </c>
      <c r="Q4" s="138" t="s">
        <v>0</v>
      </c>
      <c r="R4" s="1357"/>
    </row>
    <row r="5" spans="1:18" s="70" customFormat="1" ht="75" customHeight="1">
      <c r="A5" s="1350"/>
      <c r="B5" s="103" t="s">
        <v>1</v>
      </c>
      <c r="C5" s="139" t="s">
        <v>2</v>
      </c>
      <c r="D5" s="139" t="s">
        <v>5</v>
      </c>
      <c r="E5" s="102" t="s">
        <v>6</v>
      </c>
      <c r="F5" s="139" t="s">
        <v>7</v>
      </c>
      <c r="G5" s="139" t="s">
        <v>8</v>
      </c>
      <c r="H5" s="139" t="s">
        <v>9</v>
      </c>
      <c r="I5" s="139" t="s">
        <v>10</v>
      </c>
      <c r="J5" s="140" t="s">
        <v>11</v>
      </c>
      <c r="K5" s="139" t="s">
        <v>12</v>
      </c>
      <c r="L5" s="102" t="s">
        <v>6</v>
      </c>
      <c r="M5" s="139" t="s">
        <v>13</v>
      </c>
      <c r="N5" s="139" t="s">
        <v>14</v>
      </c>
      <c r="O5" s="139" t="s">
        <v>15</v>
      </c>
      <c r="P5" s="141" t="s">
        <v>16</v>
      </c>
      <c r="Q5" s="141" t="s">
        <v>17</v>
      </c>
      <c r="R5" s="1352"/>
    </row>
    <row r="6" spans="1:18" s="106" customFormat="1" ht="21" customHeight="1">
      <c r="A6" s="73" t="s">
        <v>526</v>
      </c>
      <c r="B6" s="142">
        <v>775</v>
      </c>
      <c r="C6" s="143">
        <v>3</v>
      </c>
      <c r="D6" s="143">
        <v>2</v>
      </c>
      <c r="E6" s="143">
        <v>131</v>
      </c>
      <c r="F6" s="143">
        <v>29</v>
      </c>
      <c r="G6" s="143">
        <v>96</v>
      </c>
      <c r="H6" s="143">
        <v>5</v>
      </c>
      <c r="I6" s="143">
        <v>1</v>
      </c>
      <c r="J6" s="143">
        <v>0</v>
      </c>
      <c r="K6" s="143">
        <v>20</v>
      </c>
      <c r="L6" s="143">
        <v>619</v>
      </c>
      <c r="M6" s="143">
        <v>496</v>
      </c>
      <c r="N6" s="143">
        <v>1</v>
      </c>
      <c r="O6" s="143">
        <v>121</v>
      </c>
      <c r="P6" s="143"/>
      <c r="Q6" s="144">
        <v>1</v>
      </c>
      <c r="R6" s="121" t="s">
        <v>526</v>
      </c>
    </row>
    <row r="7" spans="1:18" s="106" customFormat="1" ht="21" customHeight="1">
      <c r="A7" s="73" t="s">
        <v>236</v>
      </c>
      <c r="B7" s="142">
        <v>826</v>
      </c>
      <c r="C7" s="143">
        <v>3</v>
      </c>
      <c r="D7" s="143">
        <v>2</v>
      </c>
      <c r="E7" s="143">
        <v>136</v>
      </c>
      <c r="F7" s="143">
        <v>29</v>
      </c>
      <c r="G7" s="143">
        <v>101</v>
      </c>
      <c r="H7" s="143">
        <v>5</v>
      </c>
      <c r="I7" s="143">
        <v>1</v>
      </c>
      <c r="J7" s="143">
        <v>2</v>
      </c>
      <c r="K7" s="143">
        <v>16</v>
      </c>
      <c r="L7" s="143">
        <v>667</v>
      </c>
      <c r="M7" s="143">
        <v>517</v>
      </c>
      <c r="N7" s="143">
        <v>1</v>
      </c>
      <c r="O7" s="143">
        <v>123</v>
      </c>
      <c r="P7" s="143">
        <v>25</v>
      </c>
      <c r="Q7" s="144">
        <v>1</v>
      </c>
      <c r="R7" s="121" t="s">
        <v>236</v>
      </c>
    </row>
    <row r="8" spans="1:18" s="106" customFormat="1" ht="21" customHeight="1">
      <c r="A8" s="73" t="s">
        <v>755</v>
      </c>
      <c r="B8" s="142">
        <v>810</v>
      </c>
      <c r="C8" s="143">
        <v>3</v>
      </c>
      <c r="D8" s="143">
        <v>2</v>
      </c>
      <c r="E8" s="143">
        <v>127</v>
      </c>
      <c r="F8" s="143">
        <v>19</v>
      </c>
      <c r="G8" s="143">
        <v>103</v>
      </c>
      <c r="H8" s="143">
        <v>4</v>
      </c>
      <c r="I8" s="143">
        <v>1</v>
      </c>
      <c r="J8" s="143">
        <v>2</v>
      </c>
      <c r="K8" s="143">
        <v>19</v>
      </c>
      <c r="L8" s="143">
        <v>657</v>
      </c>
      <c r="M8" s="143">
        <v>504</v>
      </c>
      <c r="N8" s="143">
        <v>1</v>
      </c>
      <c r="O8" s="143">
        <v>124</v>
      </c>
      <c r="P8" s="143">
        <v>26</v>
      </c>
      <c r="Q8" s="144">
        <v>2</v>
      </c>
      <c r="R8" s="121" t="s">
        <v>755</v>
      </c>
    </row>
    <row r="9" spans="1:18" s="106" customFormat="1" ht="21" customHeight="1">
      <c r="A9" s="73" t="s">
        <v>1208</v>
      </c>
      <c r="B9" s="142">
        <v>885</v>
      </c>
      <c r="C9" s="143">
        <v>3</v>
      </c>
      <c r="D9" s="143">
        <v>2</v>
      </c>
      <c r="E9" s="143">
        <v>141</v>
      </c>
      <c r="F9" s="143">
        <v>25</v>
      </c>
      <c r="G9" s="143">
        <v>110</v>
      </c>
      <c r="H9" s="143">
        <v>4</v>
      </c>
      <c r="I9" s="143">
        <v>2</v>
      </c>
      <c r="J9" s="143">
        <v>1</v>
      </c>
      <c r="K9" s="143">
        <v>18</v>
      </c>
      <c r="L9" s="143">
        <v>720</v>
      </c>
      <c r="M9" s="143">
        <v>550</v>
      </c>
      <c r="N9" s="143">
        <v>1</v>
      </c>
      <c r="O9" s="143">
        <v>130</v>
      </c>
      <c r="P9" s="143">
        <v>37</v>
      </c>
      <c r="Q9" s="144">
        <v>2</v>
      </c>
      <c r="R9" s="121" t="s">
        <v>1208</v>
      </c>
    </row>
    <row r="10" spans="1:18" s="990" customFormat="1" ht="21" customHeight="1">
      <c r="A10" s="986" t="s">
        <v>1404</v>
      </c>
      <c r="B10" s="957">
        <v>928</v>
      </c>
      <c r="C10" s="932">
        <v>3</v>
      </c>
      <c r="D10" s="932">
        <v>2</v>
      </c>
      <c r="E10" s="932">
        <v>155</v>
      </c>
      <c r="F10" s="932">
        <v>33</v>
      </c>
      <c r="G10" s="932">
        <v>114</v>
      </c>
      <c r="H10" s="932">
        <v>6</v>
      </c>
      <c r="I10" s="932">
        <v>2</v>
      </c>
      <c r="J10" s="932">
        <v>2</v>
      </c>
      <c r="K10" s="932">
        <v>21</v>
      </c>
      <c r="L10" s="932">
        <v>745</v>
      </c>
      <c r="M10" s="932">
        <v>559</v>
      </c>
      <c r="N10" s="932">
        <v>1</v>
      </c>
      <c r="O10" s="932">
        <v>130</v>
      </c>
      <c r="P10" s="932">
        <v>54</v>
      </c>
      <c r="Q10" s="959">
        <v>1</v>
      </c>
      <c r="R10" s="989" t="s">
        <v>1404</v>
      </c>
    </row>
    <row r="11" spans="1:18" s="55" customFormat="1" ht="15.75" customHeight="1">
      <c r="A11" s="201" t="s">
        <v>1443</v>
      </c>
      <c r="B11" s="213"/>
      <c r="C11" s="213"/>
      <c r="D11" s="213"/>
      <c r="R11" s="129" t="s">
        <v>680</v>
      </c>
    </row>
    <row r="12" spans="1:4" s="128" customFormat="1" ht="12.75">
      <c r="A12" s="1358" t="s">
        <v>1445</v>
      </c>
      <c r="B12" s="1358"/>
      <c r="C12" s="1358"/>
      <c r="D12" s="1358"/>
    </row>
    <row r="13" s="128" customFormat="1" ht="12.75"/>
    <row r="14" s="128" customFormat="1" ht="12.75"/>
    <row r="15" s="128" customFormat="1" ht="12.75"/>
    <row r="16" s="128" customFormat="1" ht="12.75"/>
    <row r="17" s="128" customFormat="1" ht="12.75"/>
    <row r="18" s="128" customFormat="1" ht="12.75"/>
    <row r="19" s="128" customFormat="1" ht="12.75"/>
    <row r="20" s="128" customFormat="1" ht="12.75"/>
    <row r="21" s="128" customFormat="1" ht="12.75"/>
    <row r="22" s="128" customFormat="1" ht="12.75"/>
    <row r="23" s="128" customFormat="1" ht="12.75"/>
    <row r="24" s="128" customFormat="1" ht="12.75"/>
    <row r="25" s="128" customFormat="1" ht="12.75"/>
    <row r="26" s="128" customFormat="1" ht="12.75"/>
    <row r="27" s="128" customFormat="1" ht="12.75"/>
    <row r="28" s="128" customFormat="1" ht="12.75"/>
    <row r="29" s="128" customFormat="1" ht="12.75"/>
    <row r="30" s="128" customFormat="1" ht="12.75"/>
    <row r="31" s="128" customFormat="1" ht="12.75"/>
    <row r="32" s="128" customFormat="1" ht="12.75"/>
    <row r="33" s="128" customFormat="1" ht="12.75"/>
    <row r="34" s="128" customFormat="1" ht="12.75"/>
    <row r="35" s="128" customFormat="1" ht="12.75"/>
    <row r="36" s="128" customFormat="1" ht="12.75"/>
    <row r="37" s="128" customFormat="1" ht="12.75"/>
    <row r="38" s="128" customFormat="1" ht="12.75"/>
    <row r="39" s="128" customFormat="1" ht="12.75"/>
    <row r="40" s="128" customFormat="1" ht="12.75"/>
    <row r="41" s="128" customFormat="1" ht="12.75"/>
    <row r="42" s="128" customFormat="1" ht="12.75"/>
    <row r="43" s="128" customFormat="1" ht="12.75"/>
    <row r="44" s="128" customFormat="1" ht="12.75"/>
    <row r="45" s="128" customFormat="1" ht="12.75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  <row r="155" s="128" customFormat="1" ht="12.75"/>
    <row r="156" s="128" customFormat="1" ht="12.75"/>
    <row r="157" s="128" customFormat="1" ht="12.75"/>
    <row r="158" s="128" customFormat="1" ht="12.75"/>
    <row r="159" s="128" customFormat="1" ht="12.75"/>
    <row r="160" s="128" customFormat="1" ht="12.75"/>
    <row r="161" s="128" customFormat="1" ht="12.75"/>
    <row r="162" s="128" customFormat="1" ht="12.75"/>
    <row r="163" s="128" customFormat="1" ht="12.75"/>
    <row r="164" s="128" customFormat="1" ht="12.75"/>
    <row r="165" s="128" customFormat="1" ht="12.75"/>
    <row r="166" s="128" customFormat="1" ht="12.75"/>
    <row r="167" s="128" customFormat="1" ht="12.75"/>
    <row r="168" s="128" customFormat="1" ht="12.75"/>
    <row r="169" s="128" customFormat="1" ht="12.75"/>
    <row r="170" s="128" customFormat="1" ht="12.75"/>
    <row r="171" s="128" customFormat="1" ht="12.75"/>
    <row r="172" s="128" customFormat="1" ht="12.75"/>
    <row r="173" s="128" customFormat="1" ht="12.75"/>
    <row r="174" s="128" customFormat="1" ht="12.75"/>
  </sheetData>
  <sheetProtection/>
  <mergeCells count="6">
    <mergeCell ref="A1:R1"/>
    <mergeCell ref="A3:A5"/>
    <mergeCell ref="E3:I3"/>
    <mergeCell ref="L3:Q3"/>
    <mergeCell ref="R3:R5"/>
    <mergeCell ref="A12:D12"/>
  </mergeCells>
  <printOptions/>
  <pageMargins left="0.17" right="0.16" top="0.984251968503937" bottom="0.984251968503937" header="0.5118110236220472" footer="0.5118110236220472"/>
  <pageSetup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4"/>
  <sheetViews>
    <sheetView zoomScaleSheetLayoutView="100" zoomScalePageLayoutView="0" workbookViewId="0" topLeftCell="A1">
      <selection activeCell="E21" sqref="E21"/>
    </sheetView>
  </sheetViews>
  <sheetFormatPr defaultColWidth="16.77734375" defaultRowHeight="13.5"/>
  <cols>
    <col min="1" max="1" width="10.6640625" style="1005" customWidth="1"/>
    <col min="2" max="2" width="10.77734375" style="1005" customWidth="1"/>
    <col min="3" max="3" width="9.6640625" style="1005" bestFit="1" customWidth="1"/>
    <col min="4" max="4" width="11.5546875" style="1005" customWidth="1"/>
    <col min="5" max="5" width="11.10546875" style="1005" customWidth="1"/>
    <col min="6" max="6" width="9.77734375" style="1005" customWidth="1"/>
    <col min="7" max="7" width="10.99609375" style="1005" customWidth="1"/>
    <col min="8" max="8" width="12.4453125" style="1005" bestFit="1" customWidth="1"/>
    <col min="9" max="9" width="9.6640625" style="1005" customWidth="1"/>
    <col min="10" max="10" width="10.4453125" style="1005" customWidth="1"/>
    <col min="11" max="11" width="13.21484375" style="1005" customWidth="1"/>
    <col min="12" max="16384" width="16.77734375" style="1005" customWidth="1"/>
  </cols>
  <sheetData>
    <row r="1" spans="1:10" s="1001" customFormat="1" ht="32.25" customHeight="1">
      <c r="A1" s="1359" t="s">
        <v>1206</v>
      </c>
      <c r="B1" s="1359"/>
      <c r="C1" s="1359"/>
      <c r="D1" s="1359"/>
      <c r="E1" s="1359"/>
      <c r="F1" s="1359"/>
      <c r="G1" s="1359"/>
      <c r="H1" s="1359"/>
      <c r="I1" s="1359"/>
      <c r="J1" s="1359"/>
    </row>
    <row r="2" spans="1:12" s="250" customFormat="1" ht="18" customHeight="1">
      <c r="A2" s="250" t="s">
        <v>1245</v>
      </c>
      <c r="L2" s="250" t="s">
        <v>1246</v>
      </c>
    </row>
    <row r="3" spans="1:12" s="250" customFormat="1" ht="30" customHeight="1">
      <c r="A3" s="338"/>
      <c r="B3" s="785" t="s">
        <v>1247</v>
      </c>
      <c r="C3" s="346" t="s">
        <v>1248</v>
      </c>
      <c r="D3" s="1209" t="s">
        <v>1249</v>
      </c>
      <c r="E3" s="1236"/>
      <c r="F3" s="1236"/>
      <c r="G3" s="1236"/>
      <c r="H3" s="1210"/>
      <c r="I3" s="1253" t="s">
        <v>1250</v>
      </c>
      <c r="J3" s="1254"/>
      <c r="K3" s="1256"/>
      <c r="L3" s="369"/>
    </row>
    <row r="4" spans="1:12" s="250" customFormat="1" ht="30" customHeight="1">
      <c r="A4" s="240" t="s">
        <v>1251</v>
      </c>
      <c r="B4" s="285"/>
      <c r="C4" s="374"/>
      <c r="D4" s="346" t="s">
        <v>1252</v>
      </c>
      <c r="E4" s="1254" t="s">
        <v>1253</v>
      </c>
      <c r="F4" s="1254"/>
      <c r="G4" s="1256"/>
      <c r="H4" s="346" t="s">
        <v>1254</v>
      </c>
      <c r="I4" s="274" t="s">
        <v>1255</v>
      </c>
      <c r="J4" s="991" t="s">
        <v>1449</v>
      </c>
      <c r="K4" s="338" t="s">
        <v>1256</v>
      </c>
      <c r="L4" s="285" t="s">
        <v>1257</v>
      </c>
    </row>
    <row r="5" spans="1:12" s="250" customFormat="1" ht="30" customHeight="1">
      <c r="A5" s="240" t="s">
        <v>1258</v>
      </c>
      <c r="B5" s="285"/>
      <c r="C5" s="374"/>
      <c r="D5" s="374"/>
      <c r="E5" s="285" t="s">
        <v>1259</v>
      </c>
      <c r="F5" s="786" t="s">
        <v>1260</v>
      </c>
      <c r="G5" s="787" t="s">
        <v>1261</v>
      </c>
      <c r="H5" s="496" t="s">
        <v>1262</v>
      </c>
      <c r="I5" s="242"/>
      <c r="J5" s="992" t="s">
        <v>1447</v>
      </c>
      <c r="K5" s="240" t="s">
        <v>1263</v>
      </c>
      <c r="L5" s="285" t="s">
        <v>1264</v>
      </c>
    </row>
    <row r="6" spans="1:12" s="250" customFormat="1" ht="30" customHeight="1">
      <c r="A6" s="344"/>
      <c r="B6" s="377" t="s">
        <v>1265</v>
      </c>
      <c r="C6" s="341" t="s">
        <v>1266</v>
      </c>
      <c r="D6" s="341" t="s">
        <v>1266</v>
      </c>
      <c r="E6" s="788" t="s">
        <v>1266</v>
      </c>
      <c r="F6" s="341" t="s">
        <v>1267</v>
      </c>
      <c r="G6" s="377" t="s">
        <v>1268</v>
      </c>
      <c r="H6" s="379" t="s">
        <v>1269</v>
      </c>
      <c r="I6" s="275" t="s">
        <v>1266</v>
      </c>
      <c r="J6" s="341" t="s">
        <v>1448</v>
      </c>
      <c r="K6" s="344" t="s">
        <v>1270</v>
      </c>
      <c r="L6" s="377"/>
    </row>
    <row r="7" spans="1:12" s="250" customFormat="1" ht="22.5" customHeight="1">
      <c r="A7" s="240" t="s">
        <v>524</v>
      </c>
      <c r="B7" s="285"/>
      <c r="C7" s="999">
        <v>45383</v>
      </c>
      <c r="D7" s="999">
        <v>13821</v>
      </c>
      <c r="E7" s="999">
        <v>8900</v>
      </c>
      <c r="F7" s="999"/>
      <c r="G7" s="999"/>
      <c r="H7" s="999">
        <v>4921</v>
      </c>
      <c r="I7" s="999">
        <v>31562</v>
      </c>
      <c r="J7" s="999">
        <v>3910</v>
      </c>
      <c r="K7" s="999">
        <v>27652</v>
      </c>
      <c r="L7" s="242" t="s">
        <v>524</v>
      </c>
    </row>
    <row r="8" spans="1:12" s="250" customFormat="1" ht="22.5" customHeight="1">
      <c r="A8" s="240" t="s">
        <v>682</v>
      </c>
      <c r="B8" s="285"/>
      <c r="C8" s="999">
        <v>45218</v>
      </c>
      <c r="D8" s="999">
        <v>13818</v>
      </c>
      <c r="E8" s="999">
        <v>8900</v>
      </c>
      <c r="F8" s="999"/>
      <c r="G8" s="999"/>
      <c r="H8" s="999">
        <v>4918</v>
      </c>
      <c r="I8" s="999">
        <v>31400</v>
      </c>
      <c r="J8" s="999">
        <v>3894</v>
      </c>
      <c r="K8" s="999">
        <v>27506</v>
      </c>
      <c r="L8" s="242" t="s">
        <v>682</v>
      </c>
    </row>
    <row r="9" spans="1:12" s="250" customFormat="1" ht="22.5" customHeight="1">
      <c r="A9" s="240" t="s">
        <v>755</v>
      </c>
      <c r="B9" s="285"/>
      <c r="C9" s="999">
        <v>45218</v>
      </c>
      <c r="D9" s="999">
        <v>13818</v>
      </c>
      <c r="E9" s="999">
        <v>8900</v>
      </c>
      <c r="F9" s="999"/>
      <c r="G9" s="999"/>
      <c r="H9" s="999">
        <v>4918</v>
      </c>
      <c r="I9" s="999">
        <v>31400</v>
      </c>
      <c r="J9" s="999">
        <v>3894</v>
      </c>
      <c r="K9" s="999">
        <v>27506</v>
      </c>
      <c r="L9" s="242" t="s">
        <v>755</v>
      </c>
    </row>
    <row r="10" spans="1:12" s="250" customFormat="1" ht="22.5" customHeight="1">
      <c r="A10" s="240" t="s">
        <v>1208</v>
      </c>
      <c r="B10" s="285"/>
      <c r="C10" s="999">
        <v>45218</v>
      </c>
      <c r="D10" s="999">
        <v>13818</v>
      </c>
      <c r="E10" s="999">
        <v>8900</v>
      </c>
      <c r="F10" s="999"/>
      <c r="G10" s="999"/>
      <c r="H10" s="999">
        <v>4918</v>
      </c>
      <c r="I10" s="999">
        <v>31400</v>
      </c>
      <c r="J10" s="999">
        <v>3894</v>
      </c>
      <c r="K10" s="999">
        <v>27506</v>
      </c>
      <c r="L10" s="242" t="s">
        <v>1208</v>
      </c>
    </row>
    <row r="11" spans="1:12" s="1002" customFormat="1" ht="22.5" customHeight="1">
      <c r="A11" s="995" t="s">
        <v>1404</v>
      </c>
      <c r="B11" s="996">
        <v>97833</v>
      </c>
      <c r="C11" s="997">
        <v>45218</v>
      </c>
      <c r="D11" s="997">
        <v>13818</v>
      </c>
      <c r="E11" s="997">
        <v>8900</v>
      </c>
      <c r="F11" s="997">
        <v>7816</v>
      </c>
      <c r="G11" s="997">
        <v>1084</v>
      </c>
      <c r="H11" s="997">
        <v>4918</v>
      </c>
      <c r="I11" s="997">
        <v>31400</v>
      </c>
      <c r="J11" s="997">
        <v>3894</v>
      </c>
      <c r="K11" s="997">
        <v>27506</v>
      </c>
      <c r="L11" s="998" t="s">
        <v>1404</v>
      </c>
    </row>
    <row r="12" spans="1:12" s="153" customFormat="1" ht="18" customHeight="1">
      <c r="A12" s="151" t="s">
        <v>1463</v>
      </c>
      <c r="B12" s="152"/>
      <c r="L12" s="233" t="s">
        <v>1464</v>
      </c>
    </row>
    <row r="13" spans="1:8" s="1003" customFormat="1" ht="12.75">
      <c r="A13" s="1006" t="s">
        <v>1450</v>
      </c>
      <c r="B13" s="1006"/>
      <c r="C13" s="1004"/>
      <c r="D13" s="1006"/>
      <c r="E13" s="1006"/>
      <c r="F13" s="1007"/>
      <c r="G13" s="1007"/>
      <c r="H13" s="1007"/>
    </row>
    <row r="14" spans="1:8" s="1003" customFormat="1" ht="12.75">
      <c r="A14" s="1006" t="s">
        <v>1446</v>
      </c>
      <c r="B14" s="1006"/>
      <c r="C14" s="1004"/>
      <c r="D14" s="1006"/>
      <c r="E14" s="1006"/>
      <c r="F14" s="1007"/>
      <c r="G14" s="1007"/>
      <c r="H14" s="1007"/>
    </row>
    <row r="15" s="1003" customFormat="1" ht="12.75"/>
    <row r="16" s="1003" customFormat="1" ht="12.75"/>
    <row r="17" s="1003" customFormat="1" ht="12.75"/>
    <row r="18" s="1003" customFormat="1" ht="12.75"/>
    <row r="19" s="1003" customFormat="1" ht="12.75"/>
    <row r="20" s="1003" customFormat="1" ht="12.75"/>
    <row r="21" s="1003" customFormat="1" ht="12.75"/>
    <row r="22" s="1003" customFormat="1" ht="12.75"/>
    <row r="23" s="1003" customFormat="1" ht="12.75"/>
    <row r="24" s="1003" customFormat="1" ht="12.75"/>
    <row r="25" s="1003" customFormat="1" ht="12.75"/>
    <row r="26" s="1003" customFormat="1" ht="12.75"/>
    <row r="27" s="1003" customFormat="1" ht="12.75"/>
    <row r="28" s="1003" customFormat="1" ht="12.75"/>
    <row r="29" s="1003" customFormat="1" ht="12.75"/>
    <row r="30" s="1003" customFormat="1" ht="12.75"/>
    <row r="31" s="1003" customFormat="1" ht="12.75"/>
    <row r="32" s="1003" customFormat="1" ht="12.75"/>
    <row r="33" s="1003" customFormat="1" ht="12.75"/>
    <row r="34" s="1003" customFormat="1" ht="12.75"/>
    <row r="35" s="1003" customFormat="1" ht="12.75"/>
    <row r="36" s="1003" customFormat="1" ht="12.75"/>
    <row r="37" s="1003" customFormat="1" ht="12.75"/>
    <row r="38" s="1003" customFormat="1" ht="12.75"/>
    <row r="39" s="1003" customFormat="1" ht="12.75"/>
    <row r="40" s="1003" customFormat="1" ht="12.75"/>
    <row r="41" s="1003" customFormat="1" ht="12.75"/>
    <row r="42" s="1003" customFormat="1" ht="12.75"/>
    <row r="43" s="1003" customFormat="1" ht="12.75"/>
    <row r="44" s="1003" customFormat="1" ht="12.75"/>
    <row r="45" s="1003" customFormat="1" ht="12.75"/>
    <row r="46" s="1003" customFormat="1" ht="12.75"/>
    <row r="47" s="1003" customFormat="1" ht="12.75"/>
    <row r="48" s="1003" customFormat="1" ht="12.75"/>
    <row r="49" s="1003" customFormat="1" ht="12.75"/>
    <row r="50" s="1003" customFormat="1" ht="12.75"/>
    <row r="51" s="1003" customFormat="1" ht="12.75"/>
    <row r="52" s="1003" customFormat="1" ht="12.75"/>
    <row r="53" s="1003" customFormat="1" ht="12.75"/>
    <row r="54" s="1003" customFormat="1" ht="12.75"/>
    <row r="55" s="1003" customFormat="1" ht="12.75"/>
    <row r="56" s="1003" customFormat="1" ht="12.75"/>
    <row r="57" s="1003" customFormat="1" ht="12.75"/>
    <row r="58" s="1003" customFormat="1" ht="12.75"/>
    <row r="59" s="1003" customFormat="1" ht="12.75"/>
    <row r="60" s="1003" customFormat="1" ht="12.75"/>
    <row r="61" s="1003" customFormat="1" ht="12.75"/>
    <row r="62" s="1003" customFormat="1" ht="12.75"/>
    <row r="63" s="1003" customFormat="1" ht="12.75"/>
    <row r="64" s="1003" customFormat="1" ht="12.75"/>
    <row r="65" s="1003" customFormat="1" ht="12.75"/>
    <row r="66" s="1003" customFormat="1" ht="12.75"/>
    <row r="67" s="1003" customFormat="1" ht="12.75"/>
    <row r="68" s="1003" customFormat="1" ht="12.75"/>
    <row r="69" s="1003" customFormat="1" ht="12.75"/>
    <row r="70" s="1003" customFormat="1" ht="12.75"/>
    <row r="71" s="1003" customFormat="1" ht="12.75"/>
    <row r="72" s="1003" customFormat="1" ht="12.75"/>
    <row r="73" s="1003" customFormat="1" ht="12.75"/>
    <row r="74" s="1003" customFormat="1" ht="12.75"/>
    <row r="75" s="1003" customFormat="1" ht="12.75"/>
    <row r="76" s="1003" customFormat="1" ht="12.75"/>
    <row r="77" s="1003" customFormat="1" ht="12.75"/>
    <row r="78" s="1003" customFormat="1" ht="12.75"/>
    <row r="79" s="1003" customFormat="1" ht="12.75"/>
    <row r="80" s="1003" customFormat="1" ht="12.75"/>
    <row r="81" s="1003" customFormat="1" ht="12.75"/>
    <row r="82" s="1003" customFormat="1" ht="12.75"/>
    <row r="83" s="1003" customFormat="1" ht="12.75"/>
    <row r="84" s="1003" customFormat="1" ht="12.75"/>
    <row r="85" s="1003" customFormat="1" ht="12.75"/>
    <row r="86" s="1003" customFormat="1" ht="12.75"/>
    <row r="87" s="1003" customFormat="1" ht="12.75"/>
    <row r="88" s="1003" customFormat="1" ht="12.75"/>
    <row r="89" s="1003" customFormat="1" ht="12.75"/>
    <row r="90" s="1003" customFormat="1" ht="12.75"/>
    <row r="91" s="1003" customFormat="1" ht="12.75"/>
    <row r="92" s="1003" customFormat="1" ht="12.75"/>
    <row r="93" s="1003" customFormat="1" ht="12.75"/>
    <row r="94" s="1003" customFormat="1" ht="12.75"/>
    <row r="95" s="1003" customFormat="1" ht="12.75"/>
    <row r="96" s="1003" customFormat="1" ht="12.75"/>
    <row r="97" s="1003" customFormat="1" ht="12.75"/>
    <row r="98" s="1003" customFormat="1" ht="12.75"/>
    <row r="99" s="1003" customFormat="1" ht="12.75"/>
    <row r="100" s="1003" customFormat="1" ht="12.75"/>
    <row r="101" s="1003" customFormat="1" ht="12.75"/>
    <row r="102" s="1003" customFormat="1" ht="12.75"/>
    <row r="103" s="1003" customFormat="1" ht="12.75"/>
    <row r="104" s="1003" customFormat="1" ht="12.75"/>
    <row r="105" s="1003" customFormat="1" ht="12.75"/>
    <row r="106" s="1003" customFormat="1" ht="12.75"/>
    <row r="107" s="1003" customFormat="1" ht="12.75"/>
    <row r="108" s="1003" customFormat="1" ht="12.75"/>
    <row r="109" s="1003" customFormat="1" ht="12.75"/>
    <row r="110" s="1003" customFormat="1" ht="12.75"/>
    <row r="111" s="1003" customFormat="1" ht="12.75"/>
    <row r="112" s="1003" customFormat="1" ht="12.75"/>
    <row r="113" s="1003" customFormat="1" ht="12.75"/>
    <row r="114" s="1003" customFormat="1" ht="12.75"/>
    <row r="115" s="1003" customFormat="1" ht="12.75"/>
    <row r="116" s="1003" customFormat="1" ht="12.75"/>
    <row r="117" s="1003" customFormat="1" ht="12.75"/>
    <row r="118" s="1003" customFormat="1" ht="12.75"/>
    <row r="119" s="1003" customFormat="1" ht="12.75"/>
    <row r="120" s="1003" customFormat="1" ht="12.75"/>
    <row r="121" s="1003" customFormat="1" ht="12.75"/>
    <row r="122" s="1003" customFormat="1" ht="12.75"/>
    <row r="123" s="1003" customFormat="1" ht="12.75"/>
    <row r="124" s="1003" customFormat="1" ht="12.75"/>
    <row r="125" s="1003" customFormat="1" ht="12.75"/>
    <row r="126" s="1003" customFormat="1" ht="12.75"/>
    <row r="127" s="1003" customFormat="1" ht="12.75"/>
    <row r="128" s="1003" customFormat="1" ht="12.75"/>
    <row r="129" s="1003" customFormat="1" ht="12.75"/>
    <row r="130" s="1003" customFormat="1" ht="12.75"/>
    <row r="131" s="1003" customFormat="1" ht="12.75"/>
    <row r="132" s="1003" customFormat="1" ht="12.75"/>
    <row r="133" s="1003" customFormat="1" ht="12.75"/>
    <row r="134" s="1003" customFormat="1" ht="12.75"/>
    <row r="135" s="1003" customFormat="1" ht="12.75"/>
    <row r="136" s="1003" customFormat="1" ht="12.75"/>
    <row r="137" s="1003" customFormat="1" ht="12.75"/>
    <row r="138" s="1003" customFormat="1" ht="12.75"/>
    <row r="139" s="1003" customFormat="1" ht="12.75"/>
    <row r="140" s="1003" customFormat="1" ht="12.75"/>
    <row r="141" s="1003" customFormat="1" ht="12.75"/>
    <row r="142" s="1003" customFormat="1" ht="12.75"/>
    <row r="143" s="1003" customFormat="1" ht="12.75"/>
    <row r="144" s="1003" customFormat="1" ht="12.75"/>
    <row r="145" s="1003" customFormat="1" ht="12.75"/>
    <row r="146" s="1003" customFormat="1" ht="12.75"/>
    <row r="147" s="1003" customFormat="1" ht="12.75"/>
    <row r="148" s="1003" customFormat="1" ht="12.75"/>
    <row r="149" s="1003" customFormat="1" ht="12.75"/>
    <row r="150" s="1003" customFormat="1" ht="12.75"/>
    <row r="151" s="1003" customFormat="1" ht="12.75"/>
    <row r="152" s="1003" customFormat="1" ht="12.75"/>
    <row r="153" s="1003" customFormat="1" ht="12.75"/>
  </sheetData>
  <sheetProtection/>
  <mergeCells count="4">
    <mergeCell ref="D3:H3"/>
    <mergeCell ref="E4:G4"/>
    <mergeCell ref="A1:J1"/>
    <mergeCell ref="I3:K3"/>
  </mergeCells>
  <printOptions/>
  <pageMargins left="0.64" right="0.47" top="1" bottom="1" header="0.5" footer="0.5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zoomScaleSheetLayoutView="100" zoomScalePageLayoutView="0" workbookViewId="0" topLeftCell="A1">
      <selection activeCell="A10" sqref="A10:IV10"/>
    </sheetView>
  </sheetViews>
  <sheetFormatPr defaultColWidth="9.3359375" defaultRowHeight="13.5"/>
  <cols>
    <col min="1" max="1" width="11.21484375" style="155" customWidth="1"/>
    <col min="2" max="6" width="15.21484375" style="155" customWidth="1"/>
    <col min="7" max="7" width="18.99609375" style="155" customWidth="1"/>
    <col min="8" max="8" width="10.21484375" style="155" customWidth="1"/>
    <col min="9" max="16384" width="9.3359375" style="155" customWidth="1"/>
  </cols>
  <sheetData>
    <row r="1" spans="1:8" s="156" customFormat="1" ht="32.25" customHeight="1">
      <c r="A1" s="1360" t="s">
        <v>23</v>
      </c>
      <c r="B1" s="1361"/>
      <c r="C1" s="1361"/>
      <c r="D1" s="1361"/>
      <c r="E1" s="1361"/>
      <c r="F1" s="1361"/>
      <c r="G1" s="1361"/>
      <c r="H1" s="1361"/>
    </row>
    <row r="2" spans="1:8" s="146" customFormat="1" ht="18" customHeight="1">
      <c r="A2" s="146" t="s">
        <v>24</v>
      </c>
      <c r="H2" s="147" t="s">
        <v>18</v>
      </c>
    </row>
    <row r="3" spans="1:9" s="146" customFormat="1" ht="28.5" customHeight="1">
      <c r="A3" s="1362" t="s">
        <v>1462</v>
      </c>
      <c r="B3" s="157" t="s">
        <v>619</v>
      </c>
      <c r="C3" s="346" t="s">
        <v>1451</v>
      </c>
      <c r="D3" s="346" t="s">
        <v>1452</v>
      </c>
      <c r="E3" s="346" t="s">
        <v>1453</v>
      </c>
      <c r="F3" s="274" t="s">
        <v>1454</v>
      </c>
      <c r="G3" s="786" t="s">
        <v>1455</v>
      </c>
      <c r="H3" s="1364"/>
      <c r="I3" s="202"/>
    </row>
    <row r="4" spans="1:9" s="146" customFormat="1" ht="28.5" customHeight="1">
      <c r="A4" s="1363"/>
      <c r="B4" s="158" t="s">
        <v>20</v>
      </c>
      <c r="C4" s="422" t="s">
        <v>1456</v>
      </c>
      <c r="D4" s="422" t="s">
        <v>1457</v>
      </c>
      <c r="E4" s="341" t="s">
        <v>1458</v>
      </c>
      <c r="F4" s="1008" t="s">
        <v>1459</v>
      </c>
      <c r="G4" s="833" t="s">
        <v>1460</v>
      </c>
      <c r="H4" s="1365"/>
      <c r="I4" s="202"/>
    </row>
    <row r="5" spans="1:8" s="160" customFormat="1" ht="33.75" customHeight="1">
      <c r="A5" s="149" t="s">
        <v>1461</v>
      </c>
      <c r="B5" s="29">
        <v>45383</v>
      </c>
      <c r="C5" s="29">
        <v>13350</v>
      </c>
      <c r="D5" s="29">
        <v>15410</v>
      </c>
      <c r="E5" s="29">
        <v>4679</v>
      </c>
      <c r="F5" s="159" t="s">
        <v>182</v>
      </c>
      <c r="G5" s="29">
        <v>11944</v>
      </c>
      <c r="H5" s="150" t="s">
        <v>22</v>
      </c>
    </row>
    <row r="6" spans="1:8" s="160" customFormat="1" ht="33.75" customHeight="1">
      <c r="A6" s="149" t="s">
        <v>236</v>
      </c>
      <c r="B6" s="29">
        <v>45218</v>
      </c>
      <c r="C6" s="29">
        <v>13072</v>
      </c>
      <c r="D6" s="29">
        <v>15420</v>
      </c>
      <c r="E6" s="29">
        <v>4982</v>
      </c>
      <c r="F6" s="159" t="s">
        <v>182</v>
      </c>
      <c r="G6" s="29">
        <v>11744</v>
      </c>
      <c r="H6" s="150" t="s">
        <v>236</v>
      </c>
    </row>
    <row r="7" spans="1:8" s="160" customFormat="1" ht="33.75" customHeight="1">
      <c r="A7" s="149" t="s">
        <v>755</v>
      </c>
      <c r="B7" s="29">
        <v>45218</v>
      </c>
      <c r="C7" s="29">
        <v>13072</v>
      </c>
      <c r="D7" s="29">
        <v>15420</v>
      </c>
      <c r="E7" s="29">
        <v>4982</v>
      </c>
      <c r="F7" s="159" t="s">
        <v>182</v>
      </c>
      <c r="G7" s="29">
        <v>11744</v>
      </c>
      <c r="H7" s="150" t="s">
        <v>755</v>
      </c>
    </row>
    <row r="8" spans="1:8" s="160" customFormat="1" ht="33.75" customHeight="1">
      <c r="A8" s="149" t="s">
        <v>1208</v>
      </c>
      <c r="B8" s="29">
        <v>45218</v>
      </c>
      <c r="C8" s="29">
        <v>13072</v>
      </c>
      <c r="D8" s="29">
        <v>15420</v>
      </c>
      <c r="E8" s="29">
        <v>4982</v>
      </c>
      <c r="F8" s="159" t="s">
        <v>182</v>
      </c>
      <c r="G8" s="29">
        <v>11744</v>
      </c>
      <c r="H8" s="150" t="s">
        <v>1208</v>
      </c>
    </row>
    <row r="9" spans="1:8" s="1013" customFormat="1" ht="33.75" customHeight="1">
      <c r="A9" s="1009" t="s">
        <v>1404</v>
      </c>
      <c r="B9" s="1010">
        <v>45218</v>
      </c>
      <c r="C9" s="1011">
        <v>13072</v>
      </c>
      <c r="D9" s="1011">
        <v>15420</v>
      </c>
      <c r="E9" s="1011">
        <v>4982</v>
      </c>
      <c r="F9" s="1015" t="s">
        <v>182</v>
      </c>
      <c r="G9" s="963">
        <v>11744</v>
      </c>
      <c r="H9" s="1012" t="s">
        <v>1404</v>
      </c>
    </row>
    <row r="10" spans="1:8" s="153" customFormat="1" ht="18" customHeight="1">
      <c r="A10" s="168" t="s">
        <v>1463</v>
      </c>
      <c r="B10" s="557"/>
      <c r="C10" s="552"/>
      <c r="D10" s="552"/>
      <c r="E10" s="552"/>
      <c r="F10" s="552"/>
      <c r="G10" s="552"/>
      <c r="H10" s="233" t="s">
        <v>1464</v>
      </c>
    </row>
    <row r="11" spans="1:8" s="161" customFormat="1" ht="13.5">
      <c r="A11" s="1366" t="s">
        <v>1465</v>
      </c>
      <c r="B11" s="1366"/>
      <c r="C11" s="1366"/>
      <c r="D11" s="1017"/>
      <c r="E11" s="1017"/>
      <c r="F11" s="1017"/>
      <c r="G11" s="1017"/>
      <c r="H11" s="1017"/>
    </row>
    <row r="12" spans="1:8" s="154" customFormat="1" ht="12.75">
      <c r="A12" s="169"/>
      <c r="B12" s="169"/>
      <c r="C12" s="169"/>
      <c r="D12" s="169"/>
      <c r="E12" s="169"/>
      <c r="F12" s="169"/>
      <c r="G12" s="169"/>
      <c r="H12" s="1016"/>
    </row>
    <row r="13" spans="1:8" s="154" customFormat="1" ht="12.75">
      <c r="A13" s="169"/>
      <c r="B13" s="169"/>
      <c r="C13" s="169"/>
      <c r="D13" s="169"/>
      <c r="E13" s="169"/>
      <c r="F13" s="169"/>
      <c r="G13" s="169"/>
      <c r="H13" s="169"/>
    </row>
    <row r="14" spans="1:8" s="154" customFormat="1" ht="12.75">
      <c r="A14" s="169"/>
      <c r="B14" s="169"/>
      <c r="C14" s="169"/>
      <c r="D14" s="169"/>
      <c r="E14" s="169"/>
      <c r="F14" s="169"/>
      <c r="G14" s="169"/>
      <c r="H14" s="169"/>
    </row>
    <row r="15" s="154" customFormat="1" ht="12.75"/>
    <row r="16" s="154" customFormat="1" ht="12.75"/>
    <row r="17" s="154" customFormat="1" ht="12.75"/>
    <row r="18" s="154" customFormat="1" ht="12.75"/>
    <row r="19" s="154" customFormat="1" ht="12.75"/>
    <row r="20" s="154" customFormat="1" ht="12.75"/>
    <row r="21" s="154" customFormat="1" ht="12.75"/>
    <row r="22" s="154" customFormat="1" ht="12.75"/>
    <row r="23" s="154" customFormat="1" ht="12.75"/>
    <row r="24" s="154" customFormat="1" ht="12.75"/>
    <row r="25" s="154" customFormat="1" ht="12.75"/>
    <row r="26" s="154" customFormat="1" ht="12.75"/>
    <row r="27" s="154" customFormat="1" ht="12.75"/>
    <row r="28" s="154" customFormat="1" ht="12.75"/>
    <row r="29" s="154" customFormat="1" ht="12.75"/>
    <row r="30" s="154" customFormat="1" ht="12.75"/>
    <row r="31" s="154" customFormat="1" ht="12.75"/>
    <row r="32" s="154" customFormat="1" ht="12.75"/>
    <row r="33" s="154" customFormat="1" ht="12.75"/>
    <row r="34" s="154" customFormat="1" ht="12.75"/>
    <row r="35" s="154" customFormat="1" ht="12.75"/>
    <row r="36" s="154" customFormat="1" ht="12.75"/>
    <row r="37" s="154" customFormat="1" ht="12.75"/>
    <row r="38" s="154" customFormat="1" ht="12.75"/>
    <row r="39" s="154" customFormat="1" ht="12.75"/>
    <row r="40" s="154" customFormat="1" ht="12.75"/>
    <row r="41" s="154" customFormat="1" ht="12.75"/>
    <row r="42" s="154" customFormat="1" ht="12.75"/>
    <row r="43" s="154" customFormat="1" ht="12.75"/>
    <row r="44" s="154" customFormat="1" ht="12.75"/>
    <row r="45" s="154" customFormat="1" ht="12.75"/>
    <row r="46" s="154" customFormat="1" ht="12.75"/>
    <row r="47" s="154" customFormat="1" ht="12.75"/>
    <row r="48" s="154" customFormat="1" ht="12.75"/>
    <row r="49" s="154" customFormat="1" ht="12.75"/>
    <row r="50" s="154" customFormat="1" ht="12.75"/>
    <row r="51" s="154" customFormat="1" ht="12.75"/>
    <row r="52" s="154" customFormat="1" ht="12.75"/>
    <row r="53" s="154" customFormat="1" ht="12.75"/>
    <row r="54" s="154" customFormat="1" ht="12.75"/>
    <row r="55" s="154" customFormat="1" ht="12.75"/>
    <row r="56" s="154" customFormat="1" ht="12.75"/>
    <row r="57" s="154" customFormat="1" ht="12.75"/>
    <row r="58" s="154" customFormat="1" ht="12.75"/>
    <row r="59" s="154" customFormat="1" ht="12.75"/>
    <row r="60" s="154" customFormat="1" ht="12.75"/>
    <row r="61" s="154" customFormat="1" ht="12.75"/>
    <row r="62" s="154" customFormat="1" ht="12.75"/>
    <row r="63" s="154" customFormat="1" ht="12.75"/>
    <row r="64" s="154" customFormat="1" ht="12.75"/>
    <row r="65" s="154" customFormat="1" ht="12.75"/>
    <row r="66" s="154" customFormat="1" ht="12.75"/>
    <row r="67" s="154" customFormat="1" ht="12.75"/>
    <row r="68" s="154" customFormat="1" ht="12.75"/>
    <row r="69" s="154" customFormat="1" ht="12.75"/>
    <row r="70" s="154" customFormat="1" ht="12.75"/>
    <row r="71" s="154" customFormat="1" ht="12.75"/>
    <row r="72" s="154" customFormat="1" ht="12.75"/>
    <row r="73" s="154" customFormat="1" ht="12.75"/>
    <row r="74" s="154" customFormat="1" ht="12.75"/>
    <row r="75" s="154" customFormat="1" ht="12.75"/>
    <row r="76" s="154" customFormat="1" ht="12.75"/>
    <row r="77" s="154" customFormat="1" ht="12.75"/>
    <row r="78" s="154" customFormat="1" ht="12.75"/>
    <row r="79" s="154" customFormat="1" ht="12.75"/>
    <row r="80" s="154" customFormat="1" ht="12.75"/>
    <row r="81" s="154" customFormat="1" ht="12.75"/>
    <row r="82" s="154" customFormat="1" ht="12.75"/>
    <row r="83" s="154" customFormat="1" ht="12.75"/>
    <row r="84" s="154" customFormat="1" ht="12.75"/>
    <row r="85" s="154" customFormat="1" ht="12.75"/>
    <row r="86" s="154" customFormat="1" ht="12.75"/>
    <row r="87" s="154" customFormat="1" ht="12.75"/>
    <row r="88" s="154" customFormat="1" ht="12.75"/>
    <row r="89" s="154" customFormat="1" ht="12.75"/>
    <row r="90" s="154" customFormat="1" ht="12.75"/>
    <row r="91" s="154" customFormat="1" ht="12.75"/>
    <row r="92" s="154" customFormat="1" ht="12.75"/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  <row r="103" s="154" customFormat="1" ht="12.75"/>
    <row r="104" s="154" customFormat="1" ht="12.75"/>
    <row r="105" s="154" customFormat="1" ht="12.75"/>
    <row r="106" s="154" customFormat="1" ht="12.75"/>
    <row r="107" s="154" customFormat="1" ht="12.75"/>
    <row r="108" s="154" customFormat="1" ht="12.75"/>
    <row r="109" s="154" customFormat="1" ht="12.75"/>
    <row r="110" s="154" customFormat="1" ht="12.75"/>
    <row r="111" s="154" customFormat="1" ht="12.75"/>
    <row r="112" s="154" customFormat="1" ht="12.75"/>
    <row r="113" s="154" customFormat="1" ht="12.75"/>
    <row r="114" s="154" customFormat="1" ht="12.75"/>
    <row r="115" s="154" customFormat="1" ht="12.75"/>
    <row r="116" s="154" customFormat="1" ht="12.75"/>
    <row r="117" s="154" customFormat="1" ht="12.75"/>
    <row r="118" s="154" customFormat="1" ht="12.75"/>
    <row r="119" s="154" customFormat="1" ht="12.75"/>
    <row r="120" s="154" customFormat="1" ht="12.75"/>
    <row r="121" s="154" customFormat="1" ht="12.75"/>
    <row r="122" s="154" customFormat="1" ht="12.75"/>
    <row r="123" s="154" customFormat="1" ht="12.75"/>
    <row r="124" s="154" customFormat="1" ht="12.75"/>
    <row r="125" s="154" customFormat="1" ht="12.75"/>
    <row r="126" s="154" customFormat="1" ht="12.75"/>
    <row r="127" s="154" customFormat="1" ht="12.75"/>
    <row r="128" s="154" customFormat="1" ht="12.75"/>
    <row r="129" s="154" customFormat="1" ht="12.75"/>
    <row r="130" s="154" customFormat="1" ht="12.75"/>
    <row r="131" s="154" customFormat="1" ht="12.75"/>
    <row r="132" s="154" customFormat="1" ht="12.75"/>
    <row r="133" s="154" customFormat="1" ht="12.75"/>
    <row r="134" s="154" customFormat="1" ht="12.75"/>
  </sheetData>
  <sheetProtection/>
  <mergeCells count="4">
    <mergeCell ref="A1:H1"/>
    <mergeCell ref="A3:A4"/>
    <mergeCell ref="H3:H4"/>
    <mergeCell ref="A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zoomScaleSheetLayoutView="100" zoomScalePageLayoutView="0" workbookViewId="0" topLeftCell="A1">
      <selection activeCell="A10" sqref="A10:IV10"/>
    </sheetView>
  </sheetViews>
  <sheetFormatPr defaultColWidth="14.77734375" defaultRowHeight="13.5"/>
  <cols>
    <col min="1" max="1" width="13.99609375" style="155" customWidth="1"/>
    <col min="2" max="2" width="14.88671875" style="155" customWidth="1"/>
    <col min="3" max="4" width="15.10546875" style="155" customWidth="1"/>
    <col min="5" max="5" width="14.77734375" style="155" customWidth="1"/>
    <col min="6" max="6" width="13.5546875" style="155" customWidth="1"/>
    <col min="7" max="7" width="15.6640625" style="155" customWidth="1"/>
    <col min="8" max="16384" width="14.77734375" style="155" customWidth="1"/>
  </cols>
  <sheetData>
    <row r="1" spans="1:7" s="162" customFormat="1" ht="32.25" customHeight="1">
      <c r="A1" s="1361" t="s">
        <v>27</v>
      </c>
      <c r="B1" s="1361"/>
      <c r="C1" s="1361"/>
      <c r="D1" s="1361"/>
      <c r="E1" s="1361"/>
      <c r="F1" s="1361"/>
      <c r="G1" s="1361"/>
    </row>
    <row r="2" spans="1:7" s="146" customFormat="1" ht="18" customHeight="1">
      <c r="A2" s="146" t="s">
        <v>28</v>
      </c>
      <c r="G2" s="147" t="s">
        <v>29</v>
      </c>
    </row>
    <row r="3" spans="1:7" s="170" customFormat="1" ht="37.5" customHeight="1">
      <c r="A3" s="1367" t="s">
        <v>32</v>
      </c>
      <c r="B3" s="148" t="s">
        <v>33</v>
      </c>
      <c r="C3" s="163" t="s">
        <v>34</v>
      </c>
      <c r="D3" s="148" t="s">
        <v>35</v>
      </c>
      <c r="E3" s="163" t="s">
        <v>36</v>
      </c>
      <c r="F3" s="148" t="s">
        <v>37</v>
      </c>
      <c r="G3" s="1369" t="s">
        <v>387</v>
      </c>
    </row>
    <row r="4" spans="1:7" s="170" customFormat="1" ht="37.5" customHeight="1">
      <c r="A4" s="1368"/>
      <c r="B4" s="171" t="s">
        <v>371</v>
      </c>
      <c r="C4" s="172" t="s">
        <v>372</v>
      </c>
      <c r="D4" s="173" t="s">
        <v>373</v>
      </c>
      <c r="E4" s="174" t="s">
        <v>374</v>
      </c>
      <c r="F4" s="173" t="s">
        <v>375</v>
      </c>
      <c r="G4" s="1370"/>
    </row>
    <row r="5" spans="1:7" s="180" customFormat="1" ht="30" customHeight="1">
      <c r="A5" s="175" t="s">
        <v>527</v>
      </c>
      <c r="B5" s="176">
        <f>SUM(C5:F5)</f>
        <v>5281679</v>
      </c>
      <c r="C5" s="177">
        <v>1947170</v>
      </c>
      <c r="D5" s="177">
        <v>2844445</v>
      </c>
      <c r="E5" s="177">
        <v>490064</v>
      </c>
      <c r="F5" s="178" t="s">
        <v>377</v>
      </c>
      <c r="G5" s="179" t="s">
        <v>527</v>
      </c>
    </row>
    <row r="6" spans="1:7" s="180" customFormat="1" ht="30" customHeight="1">
      <c r="A6" s="175" t="s">
        <v>236</v>
      </c>
      <c r="B6" s="176">
        <v>5383191</v>
      </c>
      <c r="C6" s="177">
        <v>2067161</v>
      </c>
      <c r="D6" s="177">
        <v>2686974</v>
      </c>
      <c r="E6" s="177">
        <v>629056</v>
      </c>
      <c r="F6" s="178" t="s">
        <v>648</v>
      </c>
      <c r="G6" s="179" t="s">
        <v>236</v>
      </c>
    </row>
    <row r="7" spans="1:7" s="180" customFormat="1" ht="30" customHeight="1">
      <c r="A7" s="175" t="s">
        <v>755</v>
      </c>
      <c r="B7" s="176">
        <v>5383191</v>
      </c>
      <c r="C7" s="177">
        <v>2067161</v>
      </c>
      <c r="D7" s="177">
        <v>2686974</v>
      </c>
      <c r="E7" s="177">
        <v>629056</v>
      </c>
      <c r="F7" s="178" t="s">
        <v>21</v>
      </c>
      <c r="G7" s="179" t="s">
        <v>755</v>
      </c>
    </row>
    <row r="8" spans="1:7" s="180" customFormat="1" ht="30" customHeight="1">
      <c r="A8" s="175" t="s">
        <v>1208</v>
      </c>
      <c r="B8" s="176">
        <v>5383191</v>
      </c>
      <c r="C8" s="177">
        <v>2067161</v>
      </c>
      <c r="D8" s="177">
        <v>2686974</v>
      </c>
      <c r="E8" s="177">
        <v>629056</v>
      </c>
      <c r="F8" s="178" t="s">
        <v>21</v>
      </c>
      <c r="G8" s="179" t="s">
        <v>1208</v>
      </c>
    </row>
    <row r="9" spans="1:7" s="1023" customFormat="1" ht="30" customHeight="1">
      <c r="A9" s="1018" t="s">
        <v>1209</v>
      </c>
      <c r="B9" s="1019">
        <v>5383191</v>
      </c>
      <c r="C9" s="1020">
        <v>2067161</v>
      </c>
      <c r="D9" s="1020">
        <v>2686974</v>
      </c>
      <c r="E9" s="1020">
        <v>629056</v>
      </c>
      <c r="F9" s="1021">
        <v>0</v>
      </c>
      <c r="G9" s="1022" t="s">
        <v>1209</v>
      </c>
    </row>
    <row r="10" spans="1:7" s="153" customFormat="1" ht="18" customHeight="1">
      <c r="A10" s="168" t="s">
        <v>1463</v>
      </c>
      <c r="B10" s="557"/>
      <c r="C10" s="552"/>
      <c r="D10" s="552"/>
      <c r="E10" s="552"/>
      <c r="F10" s="552"/>
      <c r="G10" s="233" t="s">
        <v>1464</v>
      </c>
    </row>
    <row r="11" spans="1:6" s="154" customFormat="1" ht="12.75">
      <c r="A11" s="164"/>
      <c r="B11" s="164"/>
      <c r="C11" s="164"/>
      <c r="D11" s="164"/>
      <c r="E11" s="164"/>
      <c r="F11" s="164"/>
    </row>
    <row r="12" s="154" customFormat="1" ht="12.75"/>
    <row r="13" s="154" customFormat="1" ht="12.75"/>
    <row r="14" s="154" customFormat="1" ht="12.75"/>
    <row r="15" s="154" customFormat="1" ht="12.75"/>
    <row r="16" s="154" customFormat="1" ht="12.75"/>
    <row r="17" s="154" customFormat="1" ht="12.75"/>
    <row r="18" s="154" customFormat="1" ht="12.75"/>
    <row r="19" s="154" customFormat="1" ht="12.75"/>
    <row r="20" s="154" customFormat="1" ht="12.75"/>
    <row r="21" s="154" customFormat="1" ht="12.75"/>
    <row r="22" s="154" customFormat="1" ht="12.75"/>
    <row r="23" s="154" customFormat="1" ht="12.75"/>
    <row r="24" s="154" customFormat="1" ht="12.75"/>
    <row r="25" s="154" customFormat="1" ht="12.75"/>
    <row r="26" s="154" customFormat="1" ht="12.75"/>
    <row r="27" s="154" customFormat="1" ht="12.75"/>
    <row r="28" s="154" customFormat="1" ht="12.75"/>
    <row r="29" s="154" customFormat="1" ht="12.75"/>
    <row r="30" s="154" customFormat="1" ht="12.75"/>
    <row r="31" s="154" customFormat="1" ht="12.75"/>
    <row r="32" s="154" customFormat="1" ht="12.75"/>
    <row r="33" s="154" customFormat="1" ht="12.75"/>
    <row r="34" s="154" customFormat="1" ht="12.75"/>
    <row r="35" s="154" customFormat="1" ht="12.75"/>
    <row r="36" s="154" customFormat="1" ht="12.75"/>
    <row r="37" s="154" customFormat="1" ht="12.75"/>
    <row r="38" s="154" customFormat="1" ht="12.75"/>
    <row r="39" s="154" customFormat="1" ht="12.75"/>
    <row r="40" s="154" customFormat="1" ht="12.75"/>
    <row r="41" s="154" customFormat="1" ht="12.75"/>
    <row r="42" s="154" customFormat="1" ht="12.75"/>
    <row r="43" s="154" customFormat="1" ht="12.75"/>
    <row r="44" s="154" customFormat="1" ht="12.75"/>
    <row r="45" s="154" customFormat="1" ht="12.75"/>
    <row r="46" s="154" customFormat="1" ht="12.75"/>
    <row r="47" s="154" customFormat="1" ht="12.75"/>
    <row r="48" s="154" customFormat="1" ht="12.75"/>
    <row r="49" s="154" customFormat="1" ht="12.75"/>
    <row r="50" s="154" customFormat="1" ht="12.75"/>
    <row r="51" s="154" customFormat="1" ht="12.75"/>
    <row r="52" s="154" customFormat="1" ht="12.75"/>
    <row r="53" s="154" customFormat="1" ht="12.75"/>
    <row r="54" s="154" customFormat="1" ht="12.75"/>
    <row r="55" s="154" customFormat="1" ht="12.75"/>
    <row r="56" s="154" customFormat="1" ht="12.75"/>
    <row r="57" s="154" customFormat="1" ht="12.75"/>
    <row r="58" s="154" customFormat="1" ht="12.75"/>
    <row r="59" s="154" customFormat="1" ht="12.75"/>
    <row r="60" s="154" customFormat="1" ht="12.75"/>
    <row r="61" s="154" customFormat="1" ht="12.75"/>
    <row r="62" s="154" customFormat="1" ht="12.75"/>
    <row r="63" s="154" customFormat="1" ht="12.75"/>
    <row r="64" s="154" customFormat="1" ht="12.75"/>
    <row r="65" s="154" customFormat="1" ht="12.75"/>
    <row r="66" s="154" customFormat="1" ht="12.75"/>
    <row r="67" s="154" customFormat="1" ht="12.75"/>
    <row r="68" s="154" customFormat="1" ht="12.75"/>
    <row r="69" s="154" customFormat="1" ht="12.75"/>
    <row r="70" s="154" customFormat="1" ht="12.75"/>
    <row r="71" s="154" customFormat="1" ht="12.75"/>
    <row r="72" s="154" customFormat="1" ht="12.75"/>
    <row r="73" s="154" customFormat="1" ht="12.75"/>
    <row r="74" s="154" customFormat="1" ht="12.75"/>
    <row r="75" s="154" customFormat="1" ht="12.75"/>
    <row r="76" s="154" customFormat="1" ht="12.75"/>
    <row r="77" s="154" customFormat="1" ht="12.75"/>
    <row r="78" s="154" customFormat="1" ht="12.75"/>
    <row r="79" s="154" customFormat="1" ht="12.75"/>
    <row r="80" s="154" customFormat="1" ht="12.75"/>
    <row r="81" s="154" customFormat="1" ht="12.75"/>
    <row r="82" s="154" customFormat="1" ht="12.75"/>
    <row r="83" s="154" customFormat="1" ht="12.75"/>
    <row r="84" s="154" customFormat="1" ht="12.75"/>
    <row r="85" s="154" customFormat="1" ht="12.75"/>
    <row r="86" s="154" customFormat="1" ht="12.75"/>
    <row r="87" s="154" customFormat="1" ht="12.75"/>
    <row r="88" s="154" customFormat="1" ht="12.75"/>
    <row r="89" s="154" customFormat="1" ht="12.75"/>
    <row r="90" s="154" customFormat="1" ht="12.75"/>
    <row r="91" s="154" customFormat="1" ht="12.75"/>
    <row r="92" s="154" customFormat="1" ht="12.75"/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  <row r="103" s="154" customFormat="1" ht="12.75"/>
    <row r="104" s="154" customFormat="1" ht="12.75"/>
    <row r="105" s="154" customFormat="1" ht="12.75"/>
    <row r="106" s="154" customFormat="1" ht="12.75"/>
    <row r="107" s="154" customFormat="1" ht="12.75"/>
    <row r="108" s="154" customFormat="1" ht="12.75"/>
    <row r="109" s="154" customFormat="1" ht="12.75"/>
    <row r="110" s="154" customFormat="1" ht="12.75"/>
    <row r="111" s="154" customFormat="1" ht="12.75"/>
    <row r="112" s="154" customFormat="1" ht="12.75"/>
    <row r="113" s="154" customFormat="1" ht="12.75"/>
    <row r="114" s="154" customFormat="1" ht="12.75"/>
    <row r="115" s="154" customFormat="1" ht="12.75"/>
    <row r="116" s="154" customFormat="1" ht="12.75"/>
    <row r="117" s="154" customFormat="1" ht="12.75"/>
    <row r="118" s="154" customFormat="1" ht="12.75"/>
    <row r="119" s="154" customFormat="1" ht="12.75"/>
    <row r="120" s="154" customFormat="1" ht="12.75"/>
    <row r="121" s="154" customFormat="1" ht="12.75"/>
    <row r="122" s="154" customFormat="1" ht="12.75"/>
    <row r="123" s="154" customFormat="1" ht="12.75"/>
    <row r="124" s="154" customFormat="1" ht="12.75"/>
    <row r="125" s="154" customFormat="1" ht="12.75"/>
    <row r="126" s="154" customFormat="1" ht="12.75"/>
    <row r="127" s="154" customFormat="1" ht="12.75"/>
    <row r="128" s="154" customFormat="1" ht="12.75"/>
    <row r="129" s="154" customFormat="1" ht="12.75"/>
    <row r="130" s="154" customFormat="1" ht="12.75"/>
    <row r="131" s="154" customFormat="1" ht="12.75"/>
    <row r="132" s="154" customFormat="1" ht="12.75"/>
    <row r="133" s="154" customFormat="1" ht="12.75"/>
    <row r="134" s="154" customFormat="1" ht="12.75"/>
    <row r="135" s="154" customFormat="1" ht="12.75"/>
    <row r="136" s="154" customFormat="1" ht="12.75"/>
    <row r="137" s="154" customFormat="1" ht="12.75"/>
    <row r="138" s="154" customFormat="1" ht="12.75"/>
    <row r="139" s="154" customFormat="1" ht="12.75"/>
    <row r="140" s="154" customFormat="1" ht="12.75"/>
    <row r="141" s="154" customFormat="1" ht="12.75"/>
    <row r="142" s="154" customFormat="1" ht="12.75"/>
    <row r="143" s="154" customFormat="1" ht="12.75"/>
    <row r="144" s="154" customFormat="1" ht="12.75"/>
    <row r="145" s="154" customFormat="1" ht="12.75"/>
    <row r="146" s="154" customFormat="1" ht="12.75"/>
    <row r="147" s="154" customFormat="1" ht="12.75"/>
    <row r="148" s="154" customFormat="1" ht="12.75"/>
    <row r="149" s="154" customFormat="1" ht="12.75"/>
    <row r="150" s="154" customFormat="1" ht="12.75"/>
    <row r="151" s="154" customFormat="1" ht="12.75"/>
    <row r="152" s="154" customFormat="1" ht="12.75"/>
    <row r="153" s="154" customFormat="1" ht="12.75"/>
    <row r="154" s="154" customFormat="1" ht="12.75"/>
    <row r="155" s="154" customFormat="1" ht="12.75"/>
    <row r="156" s="154" customFormat="1" ht="12.75"/>
    <row r="157" s="154" customFormat="1" ht="12.75"/>
    <row r="158" s="154" customFormat="1" ht="12.75"/>
    <row r="159" s="154" customFormat="1" ht="12.75"/>
    <row r="160" s="154" customFormat="1" ht="12.75"/>
    <row r="161" s="154" customFormat="1" ht="12.75"/>
    <row r="162" s="154" customFormat="1" ht="12.75"/>
    <row r="163" s="154" customFormat="1" ht="12.75"/>
    <row r="164" s="154" customFormat="1" ht="12.75"/>
    <row r="165" s="154" customFormat="1" ht="12.75"/>
  </sheetData>
  <sheetProtection/>
  <mergeCells count="3">
    <mergeCell ref="A1:G1"/>
    <mergeCell ref="A3:A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"/>
  <sheetViews>
    <sheetView zoomScalePageLayoutView="0" workbookViewId="0" topLeftCell="B1">
      <selection activeCell="Q11" sqref="Q11"/>
    </sheetView>
  </sheetViews>
  <sheetFormatPr defaultColWidth="9.77734375" defaultRowHeight="13.5"/>
  <cols>
    <col min="1" max="1" width="10.88671875" style="155" customWidth="1"/>
    <col min="2" max="2" width="8.4453125" style="155" customWidth="1"/>
    <col min="3" max="4" width="7.3359375" style="155" customWidth="1"/>
    <col min="5" max="5" width="8.3359375" style="155" customWidth="1"/>
    <col min="6" max="7" width="7.88671875" style="155" customWidth="1"/>
    <col min="8" max="8" width="7.99609375" style="155" customWidth="1"/>
    <col min="9" max="12" width="7.3359375" style="155" customWidth="1"/>
    <col min="13" max="13" width="8.6640625" style="155" customWidth="1"/>
    <col min="14" max="14" width="10.4453125" style="155" customWidth="1"/>
    <col min="15" max="16384" width="9.77734375" style="155" customWidth="1"/>
  </cols>
  <sheetData>
    <row r="1" spans="1:14" s="156" customFormat="1" ht="32.25" customHeight="1">
      <c r="A1" s="1371" t="s">
        <v>31</v>
      </c>
      <c r="B1" s="1371"/>
      <c r="C1" s="1371"/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</row>
    <row r="2" spans="1:18" ht="24.75" customHeight="1">
      <c r="A2" s="339"/>
      <c r="B2" s="346" t="s">
        <v>1272</v>
      </c>
      <c r="C2" s="346" t="s">
        <v>1273</v>
      </c>
      <c r="D2" s="369" t="s">
        <v>1274</v>
      </c>
      <c r="E2" s="274" t="s">
        <v>1275</v>
      </c>
      <c r="F2" s="346" t="s">
        <v>1276</v>
      </c>
      <c r="G2" s="338" t="s">
        <v>1277</v>
      </c>
      <c r="H2" s="405" t="s">
        <v>1278</v>
      </c>
      <c r="I2" s="346" t="s">
        <v>1279</v>
      </c>
      <c r="J2" s="346" t="s">
        <v>1280</v>
      </c>
      <c r="K2" s="346" t="s">
        <v>1466</v>
      </c>
      <c r="L2" s="786" t="s">
        <v>1467</v>
      </c>
      <c r="M2" s="369" t="s">
        <v>1281</v>
      </c>
      <c r="N2" s="786" t="s">
        <v>1468</v>
      </c>
      <c r="O2" s="369" t="s">
        <v>1282</v>
      </c>
      <c r="P2" s="786" t="s">
        <v>1469</v>
      </c>
      <c r="Q2" s="369"/>
      <c r="R2" s="789"/>
    </row>
    <row r="3" spans="1:18" ht="24.75" customHeight="1">
      <c r="A3" s="242" t="s">
        <v>1283</v>
      </c>
      <c r="B3" s="374" t="s">
        <v>1284</v>
      </c>
      <c r="C3" s="374" t="s">
        <v>1285</v>
      </c>
      <c r="D3" s="791" t="s">
        <v>1286</v>
      </c>
      <c r="E3" s="242" t="s">
        <v>1287</v>
      </c>
      <c r="F3" s="374" t="s">
        <v>1287</v>
      </c>
      <c r="G3" s="240" t="s">
        <v>1287</v>
      </c>
      <c r="H3" s="374" t="s">
        <v>1287</v>
      </c>
      <c r="I3" s="374" t="s">
        <v>1288</v>
      </c>
      <c r="J3" s="374" t="s">
        <v>1287</v>
      </c>
      <c r="K3" s="374" t="s">
        <v>1289</v>
      </c>
      <c r="L3" s="374" t="s">
        <v>1290</v>
      </c>
      <c r="M3" s="285" t="s">
        <v>1287</v>
      </c>
      <c r="N3" s="374" t="s">
        <v>1291</v>
      </c>
      <c r="O3" s="285" t="s">
        <v>1287</v>
      </c>
      <c r="P3" s="374" t="s">
        <v>1289</v>
      </c>
      <c r="Q3" s="285" t="s">
        <v>1257</v>
      </c>
      <c r="R3" s="789"/>
    </row>
    <row r="4" spans="1:18" ht="24.75" customHeight="1">
      <c r="A4" s="242" t="s">
        <v>1292</v>
      </c>
      <c r="B4" s="374"/>
      <c r="C4" s="374"/>
      <c r="D4" s="280" t="s">
        <v>1293</v>
      </c>
      <c r="E4" s="242" t="s">
        <v>1294</v>
      </c>
      <c r="F4" s="374" t="s">
        <v>1295</v>
      </c>
      <c r="G4" s="240" t="s">
        <v>1271</v>
      </c>
      <c r="H4" s="285" t="s">
        <v>1296</v>
      </c>
      <c r="I4" s="374"/>
      <c r="J4" s="374" t="s">
        <v>1297</v>
      </c>
      <c r="K4" s="374" t="s">
        <v>1298</v>
      </c>
      <c r="L4" s="374" t="s">
        <v>1299</v>
      </c>
      <c r="M4" s="285"/>
      <c r="N4" s="374"/>
      <c r="O4" s="285"/>
      <c r="P4" s="374"/>
      <c r="Q4" s="285" t="s">
        <v>1264</v>
      </c>
      <c r="R4" s="789"/>
    </row>
    <row r="5" spans="1:18" ht="24.75" customHeight="1">
      <c r="A5" s="342"/>
      <c r="B5" s="341" t="s">
        <v>1300</v>
      </c>
      <c r="C5" s="341" t="s">
        <v>1271</v>
      </c>
      <c r="D5" s="377" t="s">
        <v>1301</v>
      </c>
      <c r="E5" s="275" t="s">
        <v>1302</v>
      </c>
      <c r="F5" s="341" t="s">
        <v>1303</v>
      </c>
      <c r="G5" s="344" t="s">
        <v>1304</v>
      </c>
      <c r="H5" s="377" t="s">
        <v>1305</v>
      </c>
      <c r="I5" s="341" t="s">
        <v>1306</v>
      </c>
      <c r="J5" s="341" t="s">
        <v>1301</v>
      </c>
      <c r="K5" s="341" t="s">
        <v>1307</v>
      </c>
      <c r="L5" s="341" t="s">
        <v>1308</v>
      </c>
      <c r="M5" s="377" t="s">
        <v>1309</v>
      </c>
      <c r="N5" s="341"/>
      <c r="O5" s="377" t="s">
        <v>1310</v>
      </c>
      <c r="P5" s="341"/>
      <c r="Q5" s="377"/>
      <c r="R5" s="789"/>
    </row>
    <row r="6" spans="1:17" ht="24.75" customHeight="1">
      <c r="A6" s="149" t="s">
        <v>22</v>
      </c>
      <c r="B6" s="165" t="s">
        <v>21</v>
      </c>
      <c r="C6" s="165" t="s">
        <v>21</v>
      </c>
      <c r="D6" s="165">
        <v>2265</v>
      </c>
      <c r="E6" s="165">
        <v>69400</v>
      </c>
      <c r="F6" s="790">
        <v>2881351</v>
      </c>
      <c r="G6" s="167" t="s">
        <v>21</v>
      </c>
      <c r="H6" s="166">
        <v>309160</v>
      </c>
      <c r="I6" s="792">
        <v>0</v>
      </c>
      <c r="J6" s="792">
        <v>0</v>
      </c>
      <c r="K6" s="792">
        <v>0</v>
      </c>
      <c r="L6" s="792">
        <v>0</v>
      </c>
      <c r="M6" s="165">
        <v>25706</v>
      </c>
      <c r="N6" s="792">
        <v>0</v>
      </c>
      <c r="O6" s="792">
        <v>0</v>
      </c>
      <c r="P6" s="1028">
        <v>0</v>
      </c>
      <c r="Q6" s="160" t="s">
        <v>22</v>
      </c>
    </row>
    <row r="7" spans="1:17" ht="24.75" customHeight="1">
      <c r="A7" s="149" t="s">
        <v>93</v>
      </c>
      <c r="B7" s="165">
        <v>0</v>
      </c>
      <c r="C7" s="165">
        <v>0</v>
      </c>
      <c r="D7" s="165">
        <v>2249</v>
      </c>
      <c r="E7" s="165">
        <v>73130</v>
      </c>
      <c r="F7" s="790">
        <v>1949850</v>
      </c>
      <c r="G7" s="167" t="s">
        <v>21</v>
      </c>
      <c r="H7" s="166">
        <v>346695</v>
      </c>
      <c r="I7" s="792">
        <v>0</v>
      </c>
      <c r="J7" s="792">
        <v>0</v>
      </c>
      <c r="K7" s="792">
        <v>0</v>
      </c>
      <c r="L7" s="792">
        <v>0</v>
      </c>
      <c r="M7" s="165">
        <v>42423</v>
      </c>
      <c r="N7" s="792">
        <v>0</v>
      </c>
      <c r="O7" s="792">
        <v>0</v>
      </c>
      <c r="P7" s="1029">
        <v>0</v>
      </c>
      <c r="Q7" s="160" t="s">
        <v>93</v>
      </c>
    </row>
    <row r="8" spans="1:17" ht="24.75" customHeight="1">
      <c r="A8" s="149" t="s">
        <v>755</v>
      </c>
      <c r="B8" s="165">
        <v>0</v>
      </c>
      <c r="C8" s="165">
        <v>0</v>
      </c>
      <c r="D8" s="165">
        <v>3784</v>
      </c>
      <c r="E8" s="165">
        <v>42760</v>
      </c>
      <c r="F8" s="790">
        <v>1824759</v>
      </c>
      <c r="G8" s="167" t="s">
        <v>21</v>
      </c>
      <c r="H8" s="166">
        <v>288215</v>
      </c>
      <c r="I8" s="792">
        <v>0</v>
      </c>
      <c r="J8" s="792">
        <v>0</v>
      </c>
      <c r="K8" s="792">
        <v>0</v>
      </c>
      <c r="L8" s="792">
        <v>0</v>
      </c>
      <c r="M8" s="165">
        <v>15942</v>
      </c>
      <c r="N8" s="792">
        <v>0</v>
      </c>
      <c r="O8" s="792">
        <v>0</v>
      </c>
      <c r="P8" s="1029">
        <v>0</v>
      </c>
      <c r="Q8" s="160" t="s">
        <v>755</v>
      </c>
    </row>
    <row r="9" spans="1:17" s="795" customFormat="1" ht="24.75" customHeight="1">
      <c r="A9" s="784" t="s">
        <v>1311</v>
      </c>
      <c r="B9" s="792">
        <v>0</v>
      </c>
      <c r="C9" s="792">
        <v>0</v>
      </c>
      <c r="D9" s="793">
        <v>2955</v>
      </c>
      <c r="E9" s="792">
        <v>0</v>
      </c>
      <c r="F9" s="794">
        <v>3267694</v>
      </c>
      <c r="G9" s="792">
        <v>0</v>
      </c>
      <c r="H9" s="792">
        <v>120350</v>
      </c>
      <c r="I9" s="792">
        <v>0</v>
      </c>
      <c r="J9" s="792">
        <v>0</v>
      </c>
      <c r="K9" s="792">
        <v>0</v>
      </c>
      <c r="L9" s="792">
        <v>0</v>
      </c>
      <c r="M9" s="793">
        <v>20352</v>
      </c>
      <c r="N9" s="792">
        <v>0</v>
      </c>
      <c r="O9" s="792">
        <v>0</v>
      </c>
      <c r="P9" s="1029">
        <v>0</v>
      </c>
      <c r="Q9" s="554" t="s">
        <v>1312</v>
      </c>
    </row>
    <row r="10" spans="1:17" s="910" customFormat="1" ht="24.75" customHeight="1">
      <c r="A10" s="1024" t="s">
        <v>1404</v>
      </c>
      <c r="B10" s="1026">
        <v>1754.24</v>
      </c>
      <c r="C10" s="1026">
        <v>0</v>
      </c>
      <c r="D10" s="1026">
        <v>0</v>
      </c>
      <c r="E10" s="1026">
        <v>54650</v>
      </c>
      <c r="F10" s="1026">
        <v>1123170</v>
      </c>
      <c r="G10" s="1026">
        <v>0</v>
      </c>
      <c r="H10" s="1026">
        <v>131090</v>
      </c>
      <c r="I10" s="1026">
        <v>0</v>
      </c>
      <c r="J10" s="1026">
        <v>0</v>
      </c>
      <c r="K10" s="1026">
        <v>0</v>
      </c>
      <c r="L10" s="1026">
        <v>7000</v>
      </c>
      <c r="M10" s="1026">
        <v>81792.38</v>
      </c>
      <c r="N10" s="1026">
        <v>104570</v>
      </c>
      <c r="O10" s="1025">
        <v>0</v>
      </c>
      <c r="P10" s="1027">
        <v>682600</v>
      </c>
      <c r="Q10" s="1025" t="s">
        <v>1404</v>
      </c>
    </row>
    <row r="11" spans="1:17" s="153" customFormat="1" ht="18" customHeight="1">
      <c r="A11" s="168" t="s">
        <v>1463</v>
      </c>
      <c r="B11" s="557"/>
      <c r="C11" s="552"/>
      <c r="D11" s="552"/>
      <c r="E11" s="552"/>
      <c r="F11" s="552"/>
      <c r="Q11" s="233" t="s">
        <v>1464</v>
      </c>
    </row>
    <row r="12" ht="12.75">
      <c r="A12" s="155" t="s">
        <v>1470</v>
      </c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PageLayoutView="0" workbookViewId="0" topLeftCell="A1">
      <selection activeCell="A13" sqref="A13:IV13"/>
    </sheetView>
  </sheetViews>
  <sheetFormatPr defaultColWidth="7.10546875" defaultRowHeight="13.5"/>
  <cols>
    <col min="1" max="1" width="11.99609375" style="198" customWidth="1"/>
    <col min="2" max="2" width="9.5546875" style="198" customWidth="1"/>
    <col min="3" max="3" width="8.88671875" style="198" customWidth="1"/>
    <col min="4" max="4" width="8.77734375" style="198" customWidth="1"/>
    <col min="5" max="5" width="9.21484375" style="198" customWidth="1"/>
    <col min="6" max="6" width="8.77734375" style="198" customWidth="1"/>
    <col min="7" max="7" width="8.4453125" style="198" customWidth="1"/>
    <col min="8" max="8" width="8.21484375" style="198" customWidth="1"/>
    <col min="9" max="9" width="9.21484375" style="198" customWidth="1"/>
    <col min="10" max="11" width="9.99609375" style="198" customWidth="1"/>
    <col min="12" max="12" width="11.3359375" style="198" customWidth="1"/>
    <col min="13" max="13" width="12.10546875" style="198" customWidth="1"/>
    <col min="14" max="16384" width="7.10546875" style="198" customWidth="1"/>
  </cols>
  <sheetData>
    <row r="1" spans="1:12" s="181" customFormat="1" ht="32.25" customHeight="1">
      <c r="A1" s="1374" t="s">
        <v>38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</row>
    <row r="2" spans="1:12" s="182" customFormat="1" ht="18" customHeight="1">
      <c r="A2" s="182" t="s">
        <v>39</v>
      </c>
      <c r="B2" s="183"/>
      <c r="C2" s="183"/>
      <c r="D2" s="183"/>
      <c r="E2" s="183"/>
      <c r="F2" s="183"/>
      <c r="G2" s="183"/>
      <c r="H2" s="183"/>
      <c r="I2" s="183"/>
      <c r="L2" s="184" t="s">
        <v>40</v>
      </c>
    </row>
    <row r="3" spans="1:12" s="182" customFormat="1" ht="31.5" customHeight="1">
      <c r="A3" s="1375" t="s">
        <v>41</v>
      </c>
      <c r="B3" s="1378" t="s">
        <v>720</v>
      </c>
      <c r="C3" s="1379"/>
      <c r="D3" s="1379"/>
      <c r="E3" s="1380"/>
      <c r="F3" s="1381" t="s">
        <v>42</v>
      </c>
      <c r="G3" s="1382"/>
      <c r="H3" s="1382"/>
      <c r="I3" s="1383"/>
      <c r="J3" s="1" t="s">
        <v>718</v>
      </c>
      <c r="K3" s="1" t="s">
        <v>719</v>
      </c>
      <c r="L3" s="1384" t="s">
        <v>19</v>
      </c>
    </row>
    <row r="4" spans="1:12" s="182" customFormat="1" ht="31.5" customHeight="1">
      <c r="A4" s="1376"/>
      <c r="B4" s="1387" t="s">
        <v>43</v>
      </c>
      <c r="C4" s="1388"/>
      <c r="D4" s="1388"/>
      <c r="E4" s="1376"/>
      <c r="F4" s="1385" t="s">
        <v>44</v>
      </c>
      <c r="G4" s="1388"/>
      <c r="H4" s="1388"/>
      <c r="I4" s="1376"/>
      <c r="J4" s="189" t="s">
        <v>45</v>
      </c>
      <c r="K4" s="189"/>
      <c r="L4" s="1385"/>
    </row>
    <row r="5" spans="1:12" s="182" customFormat="1" ht="28.5" customHeight="1">
      <c r="A5" s="1376"/>
      <c r="B5" s="271" t="s">
        <v>26</v>
      </c>
      <c r="C5" s="186" t="s">
        <v>46</v>
      </c>
      <c r="D5" s="186" t="s">
        <v>47</v>
      </c>
      <c r="E5" s="185" t="s">
        <v>48</v>
      </c>
      <c r="F5" s="271" t="s">
        <v>26</v>
      </c>
      <c r="G5" s="186" t="s">
        <v>46</v>
      </c>
      <c r="H5" s="186" t="s">
        <v>47</v>
      </c>
      <c r="I5" s="185" t="s">
        <v>48</v>
      </c>
      <c r="J5" s="189" t="s">
        <v>49</v>
      </c>
      <c r="K5" s="189" t="s">
        <v>50</v>
      </c>
      <c r="L5" s="1385"/>
    </row>
    <row r="6" spans="1:12" s="182" customFormat="1" ht="28.5" customHeight="1">
      <c r="A6" s="1376"/>
      <c r="B6" s="187"/>
      <c r="C6" s="189"/>
      <c r="D6" s="189"/>
      <c r="E6" s="188" t="s">
        <v>51</v>
      </c>
      <c r="F6" s="188"/>
      <c r="G6" s="189"/>
      <c r="H6" s="189"/>
      <c r="I6" s="188" t="s">
        <v>51</v>
      </c>
      <c r="J6" s="189" t="s">
        <v>52</v>
      </c>
      <c r="K6" s="189" t="s">
        <v>53</v>
      </c>
      <c r="L6" s="1385"/>
    </row>
    <row r="7" spans="1:12" s="182" customFormat="1" ht="28.5" customHeight="1">
      <c r="A7" s="1377"/>
      <c r="B7" s="190" t="s">
        <v>20</v>
      </c>
      <c r="C7" s="191" t="s">
        <v>54</v>
      </c>
      <c r="D7" s="192" t="s">
        <v>55</v>
      </c>
      <c r="E7" s="193" t="s">
        <v>56</v>
      </c>
      <c r="F7" s="194" t="s">
        <v>20</v>
      </c>
      <c r="G7" s="191" t="s">
        <v>54</v>
      </c>
      <c r="H7" s="192" t="s">
        <v>55</v>
      </c>
      <c r="I7" s="193" t="s">
        <v>56</v>
      </c>
      <c r="J7" s="191" t="s">
        <v>57</v>
      </c>
      <c r="K7" s="191" t="s">
        <v>58</v>
      </c>
      <c r="L7" s="1386"/>
    </row>
    <row r="8" spans="1:12" s="197" customFormat="1" ht="30" customHeight="1">
      <c r="A8" s="195" t="s">
        <v>22</v>
      </c>
      <c r="B8" s="29">
        <v>134</v>
      </c>
      <c r="C8" s="29">
        <v>89</v>
      </c>
      <c r="D8" s="29">
        <v>45</v>
      </c>
      <c r="E8" s="159" t="s">
        <v>21</v>
      </c>
      <c r="F8" s="29">
        <v>475</v>
      </c>
      <c r="G8" s="29">
        <v>430</v>
      </c>
      <c r="H8" s="29">
        <v>45</v>
      </c>
      <c r="I8" s="159" t="s">
        <v>21</v>
      </c>
      <c r="J8" s="29">
        <v>2716</v>
      </c>
      <c r="K8" s="29">
        <v>142970</v>
      </c>
      <c r="L8" s="196" t="s">
        <v>22</v>
      </c>
    </row>
    <row r="9" spans="1:12" s="197" customFormat="1" ht="30" customHeight="1">
      <c r="A9" s="195" t="s">
        <v>236</v>
      </c>
      <c r="B9" s="29">
        <v>168</v>
      </c>
      <c r="C9" s="29">
        <v>135</v>
      </c>
      <c r="D9" s="29">
        <v>33</v>
      </c>
      <c r="E9" s="159">
        <v>0</v>
      </c>
      <c r="F9" s="29">
        <v>496</v>
      </c>
      <c r="G9" s="29">
        <v>463</v>
      </c>
      <c r="H9" s="29">
        <v>33</v>
      </c>
      <c r="I9" s="159">
        <v>0</v>
      </c>
      <c r="J9" s="29">
        <v>3070</v>
      </c>
      <c r="K9" s="29">
        <v>142690</v>
      </c>
      <c r="L9" s="196" t="s">
        <v>236</v>
      </c>
    </row>
    <row r="10" spans="1:12" s="197" customFormat="1" ht="30" customHeight="1">
      <c r="A10" s="195" t="s">
        <v>755</v>
      </c>
      <c r="B10" s="29">
        <v>151</v>
      </c>
      <c r="C10" s="29">
        <v>127</v>
      </c>
      <c r="D10" s="29">
        <v>24</v>
      </c>
      <c r="E10" s="159">
        <v>0</v>
      </c>
      <c r="F10" s="29">
        <v>375</v>
      </c>
      <c r="G10" s="29">
        <v>351</v>
      </c>
      <c r="H10" s="29">
        <v>24</v>
      </c>
      <c r="I10" s="159">
        <v>0</v>
      </c>
      <c r="J10" s="29">
        <v>4703</v>
      </c>
      <c r="K10" s="29">
        <v>129720</v>
      </c>
      <c r="L10" s="196" t="s">
        <v>755</v>
      </c>
    </row>
    <row r="11" spans="1:12" s="197" customFormat="1" ht="30" customHeight="1">
      <c r="A11" s="195" t="s">
        <v>1208</v>
      </c>
      <c r="B11" s="29">
        <v>171</v>
      </c>
      <c r="C11" s="29">
        <v>156</v>
      </c>
      <c r="D11" s="29">
        <v>15</v>
      </c>
      <c r="E11" s="159">
        <v>0</v>
      </c>
      <c r="F11" s="29">
        <v>434</v>
      </c>
      <c r="G11" s="29">
        <v>419</v>
      </c>
      <c r="H11" s="29">
        <v>15</v>
      </c>
      <c r="I11" s="159">
        <v>0</v>
      </c>
      <c r="J11" s="29">
        <v>16675</v>
      </c>
      <c r="K11" s="29">
        <v>165175</v>
      </c>
      <c r="L11" s="196" t="s">
        <v>1208</v>
      </c>
    </row>
    <row r="12" spans="1:12" s="1033" customFormat="1" ht="30" customHeight="1">
      <c r="A12" s="1031" t="s">
        <v>1404</v>
      </c>
      <c r="B12" s="957">
        <v>157</v>
      </c>
      <c r="C12" s="932">
        <v>136</v>
      </c>
      <c r="D12" s="932">
        <v>21</v>
      </c>
      <c r="E12" s="932">
        <v>0</v>
      </c>
      <c r="F12" s="932">
        <v>471</v>
      </c>
      <c r="G12" s="932">
        <v>451</v>
      </c>
      <c r="H12" s="932">
        <v>20</v>
      </c>
      <c r="I12" s="932">
        <v>0</v>
      </c>
      <c r="J12" s="932">
        <v>21452</v>
      </c>
      <c r="K12" s="959">
        <v>165747</v>
      </c>
      <c r="L12" s="1032" t="s">
        <v>1404</v>
      </c>
    </row>
    <row r="13" spans="1:12" s="200" customFormat="1" ht="15" customHeight="1">
      <c r="A13" s="1373" t="s">
        <v>1472</v>
      </c>
      <c r="B13" s="1373"/>
      <c r="C13" s="1373"/>
      <c r="D13" s="199"/>
      <c r="E13" s="199"/>
      <c r="F13" s="1372" t="s">
        <v>1471</v>
      </c>
      <c r="G13" s="1372"/>
      <c r="H13" s="1372"/>
      <c r="I13" s="1372"/>
      <c r="J13" s="1372"/>
      <c r="K13" s="1372"/>
      <c r="L13" s="1372"/>
    </row>
    <row r="14" s="273" customFormat="1" ht="15" customHeight="1">
      <c r="A14" s="272" t="s">
        <v>721</v>
      </c>
    </row>
    <row r="15" s="273" customFormat="1" ht="15" customHeight="1">
      <c r="A15" s="272" t="s">
        <v>722</v>
      </c>
    </row>
    <row r="16" spans="1:12" s="249" customFormat="1" ht="15" customHeight="1">
      <c r="A16" s="272" t="s">
        <v>723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</sheetData>
  <sheetProtection/>
  <mergeCells count="9">
    <mergeCell ref="F13:L13"/>
    <mergeCell ref="A13:C13"/>
    <mergeCell ref="A1:L1"/>
    <mergeCell ref="A3:A7"/>
    <mergeCell ref="B3:E3"/>
    <mergeCell ref="F3:I3"/>
    <mergeCell ref="L3:L7"/>
    <mergeCell ref="B4:E4"/>
    <mergeCell ref="F4:I4"/>
  </mergeCells>
  <printOptions/>
  <pageMargins left="0.52" right="0.56" top="0.984251968503937" bottom="0.98425196850393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zoomScaleSheetLayoutView="100" zoomScalePageLayoutView="0" workbookViewId="0" topLeftCell="A1">
      <selection activeCell="D10" sqref="D10:G10"/>
    </sheetView>
  </sheetViews>
  <sheetFormatPr defaultColWidth="10.77734375" defaultRowHeight="13.5"/>
  <cols>
    <col min="1" max="1" width="14.21484375" style="574" customWidth="1"/>
    <col min="2" max="5" width="18.21484375" style="574" customWidth="1"/>
    <col min="6" max="6" width="15.3359375" style="574" customWidth="1"/>
    <col min="7" max="16384" width="10.77734375" style="574" customWidth="1"/>
  </cols>
  <sheetData>
    <row r="1" spans="1:6" s="558" customFormat="1" ht="32.25" customHeight="1">
      <c r="A1" s="1389" t="s">
        <v>59</v>
      </c>
      <c r="B1" s="1389"/>
      <c r="C1" s="1389"/>
      <c r="D1" s="1389"/>
      <c r="E1" s="1389"/>
      <c r="F1" s="1389"/>
    </row>
    <row r="2" spans="1:6" s="559" customFormat="1" ht="18" customHeight="1">
      <c r="A2" s="559" t="s">
        <v>39</v>
      </c>
      <c r="B2" s="560"/>
      <c r="C2" s="560"/>
      <c r="D2" s="560"/>
      <c r="E2" s="560"/>
      <c r="F2" s="561" t="s">
        <v>40</v>
      </c>
    </row>
    <row r="3" spans="1:6" s="559" customFormat="1" ht="38.25" customHeight="1">
      <c r="A3" s="1390" t="s">
        <v>25</v>
      </c>
      <c r="B3" s="562" t="s">
        <v>26</v>
      </c>
      <c r="C3" s="563" t="s">
        <v>60</v>
      </c>
      <c r="D3" s="564" t="s">
        <v>61</v>
      </c>
      <c r="E3" s="564" t="s">
        <v>62</v>
      </c>
      <c r="F3" s="1392" t="s">
        <v>19</v>
      </c>
    </row>
    <row r="4" spans="1:6" s="559" customFormat="1" ht="38.25" customHeight="1">
      <c r="A4" s="1391"/>
      <c r="B4" s="565" t="s">
        <v>20</v>
      </c>
      <c r="C4" s="566" t="s">
        <v>63</v>
      </c>
      <c r="D4" s="565" t="s">
        <v>64</v>
      </c>
      <c r="E4" s="565" t="s">
        <v>65</v>
      </c>
      <c r="F4" s="1393"/>
    </row>
    <row r="5" spans="1:6" s="570" customFormat="1" ht="30.75" customHeight="1">
      <c r="A5" s="567" t="s">
        <v>22</v>
      </c>
      <c r="B5" s="568">
        <v>134</v>
      </c>
      <c r="C5" s="568">
        <v>130</v>
      </c>
      <c r="D5" s="209">
        <v>4</v>
      </c>
      <c r="E5" s="209" t="s">
        <v>21</v>
      </c>
      <c r="F5" s="569" t="s">
        <v>22</v>
      </c>
    </row>
    <row r="6" spans="1:6" s="570" customFormat="1" ht="30.75" customHeight="1">
      <c r="A6" s="567" t="s">
        <v>236</v>
      </c>
      <c r="B6" s="568">
        <v>168</v>
      </c>
      <c r="C6" s="568">
        <v>162</v>
      </c>
      <c r="D6" s="209">
        <v>6</v>
      </c>
      <c r="E6" s="209" t="s">
        <v>182</v>
      </c>
      <c r="F6" s="569" t="s">
        <v>236</v>
      </c>
    </row>
    <row r="7" spans="1:6" s="570" customFormat="1" ht="30.75" customHeight="1">
      <c r="A7" s="567" t="s">
        <v>755</v>
      </c>
      <c r="B7" s="568">
        <v>151</v>
      </c>
      <c r="C7" s="568">
        <v>109</v>
      </c>
      <c r="D7" s="209">
        <v>42</v>
      </c>
      <c r="E7" s="209" t="s">
        <v>182</v>
      </c>
      <c r="F7" s="569" t="s">
        <v>755</v>
      </c>
    </row>
    <row r="8" spans="1:6" s="570" customFormat="1" ht="30.75" customHeight="1">
      <c r="A8" s="567" t="s">
        <v>1208</v>
      </c>
      <c r="B8" s="568">
        <v>171</v>
      </c>
      <c r="C8" s="568">
        <v>118</v>
      </c>
      <c r="D8" s="209">
        <v>53</v>
      </c>
      <c r="E8" s="209" t="s">
        <v>182</v>
      </c>
      <c r="F8" s="569" t="s">
        <v>1208</v>
      </c>
    </row>
    <row r="9" spans="1:6" s="1033" customFormat="1" ht="30.75" customHeight="1">
      <c r="A9" s="1031" t="s">
        <v>1404</v>
      </c>
      <c r="B9" s="1034">
        <v>157</v>
      </c>
      <c r="C9" s="1035">
        <v>157</v>
      </c>
      <c r="D9" s="1037" t="s">
        <v>182</v>
      </c>
      <c r="E9" s="1036">
        <v>0</v>
      </c>
      <c r="F9" s="1032" t="s">
        <v>1404</v>
      </c>
    </row>
    <row r="10" spans="1:10" s="200" customFormat="1" ht="15" customHeight="1">
      <c r="A10" s="1373" t="s">
        <v>1472</v>
      </c>
      <c r="B10" s="1373"/>
      <c r="C10" s="1373"/>
      <c r="D10" s="1372" t="s">
        <v>1471</v>
      </c>
      <c r="E10" s="1372"/>
      <c r="F10" s="1372"/>
      <c r="G10" s="1372"/>
      <c r="H10" s="618"/>
      <c r="I10" s="618"/>
      <c r="J10" s="618"/>
    </row>
    <row r="11" spans="1:6" s="57" customFormat="1" ht="15" customHeight="1">
      <c r="A11" s="1306" t="s">
        <v>1473</v>
      </c>
      <c r="B11" s="1306"/>
      <c r="C11" s="1306"/>
      <c r="D11" s="571"/>
      <c r="E11" s="571"/>
      <c r="F11" s="488"/>
    </row>
    <row r="12" s="572" customFormat="1" ht="13.5"/>
    <row r="13" s="573" customFormat="1" ht="12.75"/>
    <row r="14" s="573" customFormat="1" ht="12.75"/>
    <row r="15" s="573" customFormat="1" ht="12.75"/>
    <row r="16" s="573" customFormat="1" ht="12.75"/>
    <row r="17" s="573" customFormat="1" ht="12.75"/>
    <row r="18" s="573" customFormat="1" ht="12.75"/>
    <row r="19" s="573" customFormat="1" ht="12.75"/>
    <row r="20" s="573" customFormat="1" ht="12.75"/>
    <row r="21" s="573" customFormat="1" ht="12.75"/>
    <row r="22" s="573" customFormat="1" ht="12.75"/>
    <row r="23" s="573" customFormat="1" ht="12.75"/>
    <row r="24" s="573" customFormat="1" ht="12.75"/>
    <row r="25" s="573" customFormat="1" ht="12.75"/>
    <row r="26" s="573" customFormat="1" ht="12.75"/>
    <row r="27" s="573" customFormat="1" ht="12.75"/>
    <row r="28" s="573" customFormat="1" ht="12.75"/>
    <row r="29" s="573" customFormat="1" ht="12.75"/>
    <row r="30" s="573" customFormat="1" ht="12.75"/>
    <row r="31" s="573" customFormat="1" ht="12.75"/>
    <row r="32" s="573" customFormat="1" ht="12.75"/>
    <row r="33" s="573" customFormat="1" ht="12.75"/>
    <row r="34" s="573" customFormat="1" ht="12.75"/>
    <row r="35" s="573" customFormat="1" ht="12.75"/>
    <row r="36" s="573" customFormat="1" ht="12.75"/>
    <row r="37" s="573" customFormat="1" ht="12.75"/>
    <row r="38" s="573" customFormat="1" ht="12.75"/>
    <row r="39" s="573" customFormat="1" ht="12.75"/>
    <row r="40" s="573" customFormat="1" ht="12.75"/>
    <row r="41" s="573" customFormat="1" ht="12.75"/>
    <row r="42" s="573" customFormat="1" ht="12.75"/>
    <row r="43" s="573" customFormat="1" ht="12.75"/>
    <row r="44" s="573" customFormat="1" ht="12.75"/>
    <row r="45" s="573" customFormat="1" ht="12.75"/>
    <row r="46" s="573" customFormat="1" ht="12.75"/>
    <row r="47" s="573" customFormat="1" ht="12.75"/>
    <row r="48" s="573" customFormat="1" ht="12.75"/>
    <row r="49" s="573" customFormat="1" ht="12.75"/>
    <row r="50" s="573" customFormat="1" ht="12.75"/>
    <row r="51" s="573" customFormat="1" ht="12.75"/>
    <row r="52" s="573" customFormat="1" ht="12.75"/>
    <row r="53" s="573" customFormat="1" ht="12.75"/>
    <row r="54" s="573" customFormat="1" ht="12.75"/>
    <row r="55" s="573" customFormat="1" ht="12.75"/>
    <row r="56" s="573" customFormat="1" ht="12.75"/>
    <row r="57" s="573" customFormat="1" ht="12.75"/>
    <row r="58" s="573" customFormat="1" ht="12.75"/>
    <row r="59" s="573" customFormat="1" ht="12.75"/>
    <row r="60" s="573" customFormat="1" ht="12.75"/>
    <row r="61" s="573" customFormat="1" ht="12.75"/>
    <row r="62" s="573" customFormat="1" ht="12.75"/>
    <row r="63" s="573" customFormat="1" ht="12.75"/>
    <row r="64" s="573" customFormat="1" ht="12.75"/>
    <row r="65" s="573" customFormat="1" ht="12.75"/>
    <row r="66" s="573" customFormat="1" ht="12.75"/>
    <row r="67" s="573" customFormat="1" ht="12.75"/>
    <row r="68" s="573" customFormat="1" ht="12.75"/>
    <row r="69" s="573" customFormat="1" ht="12.75"/>
    <row r="70" s="573" customFormat="1" ht="12.75"/>
    <row r="71" s="573" customFormat="1" ht="12.75"/>
    <row r="72" s="573" customFormat="1" ht="12.75"/>
    <row r="73" s="573" customFormat="1" ht="12.75"/>
    <row r="74" s="573" customFormat="1" ht="12.75"/>
    <row r="75" s="573" customFormat="1" ht="12.75"/>
    <row r="76" s="573" customFormat="1" ht="12.75"/>
    <row r="77" s="573" customFormat="1" ht="12.75"/>
    <row r="78" s="573" customFormat="1" ht="12.75"/>
    <row r="79" s="573" customFormat="1" ht="12.75"/>
    <row r="80" s="573" customFormat="1" ht="12.75"/>
    <row r="81" s="573" customFormat="1" ht="12.75"/>
    <row r="82" s="573" customFormat="1" ht="12.75"/>
    <row r="83" s="573" customFormat="1" ht="12.75"/>
    <row r="84" s="573" customFormat="1" ht="12.75"/>
    <row r="85" s="573" customFormat="1" ht="12.75"/>
    <row r="86" s="573" customFormat="1" ht="12.75"/>
    <row r="87" s="573" customFormat="1" ht="12.75"/>
    <row r="88" s="573" customFormat="1" ht="12.75"/>
    <row r="89" s="573" customFormat="1" ht="12.75"/>
    <row r="90" s="573" customFormat="1" ht="12.75"/>
    <row r="91" s="573" customFormat="1" ht="12.75"/>
    <row r="92" s="573" customFormat="1" ht="12.75"/>
    <row r="93" s="573" customFormat="1" ht="12.75"/>
  </sheetData>
  <sheetProtection/>
  <mergeCells count="6">
    <mergeCell ref="A1:F1"/>
    <mergeCell ref="A3:A4"/>
    <mergeCell ref="F3:F4"/>
    <mergeCell ref="A10:C10"/>
    <mergeCell ref="A11:C11"/>
    <mergeCell ref="D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"/>
  <sheetViews>
    <sheetView zoomScalePageLayoutView="0" workbookViewId="0" topLeftCell="A1">
      <selection activeCell="A11" sqref="A11:IV11"/>
    </sheetView>
  </sheetViews>
  <sheetFormatPr defaultColWidth="7.10546875" defaultRowHeight="13.5"/>
  <cols>
    <col min="1" max="1" width="12.6640625" style="156" customWidth="1"/>
    <col min="2" max="2" width="11.5546875" style="156" customWidth="1"/>
    <col min="3" max="3" width="10.77734375" style="156" customWidth="1"/>
    <col min="4" max="4" width="10.88671875" style="156" customWidth="1"/>
    <col min="5" max="8" width="10.6640625" style="156" customWidth="1"/>
    <col min="9" max="9" width="14.6640625" style="156" customWidth="1"/>
    <col min="10" max="10" width="17.3359375" style="156" bestFit="1" customWidth="1"/>
    <col min="11" max="16384" width="7.10546875" style="156" customWidth="1"/>
  </cols>
  <sheetData>
    <row r="1" spans="1:9" ht="32.25" customHeight="1">
      <c r="A1" s="1361" t="s">
        <v>68</v>
      </c>
      <c r="B1" s="1361"/>
      <c r="C1" s="1361"/>
      <c r="D1" s="1361"/>
      <c r="E1" s="1361"/>
      <c r="F1" s="1361"/>
      <c r="G1" s="1361"/>
      <c r="H1" s="1361"/>
      <c r="I1" s="1361"/>
    </row>
    <row r="2" spans="1:9" s="146" customFormat="1" ht="18" customHeight="1">
      <c r="A2" s="202" t="s">
        <v>69</v>
      </c>
      <c r="B2" s="203"/>
      <c r="C2" s="203"/>
      <c r="D2" s="203"/>
      <c r="E2" s="203"/>
      <c r="F2" s="203"/>
      <c r="G2" s="203"/>
      <c r="I2" s="204" t="s">
        <v>70</v>
      </c>
    </row>
    <row r="3" spans="1:12" s="55" customFormat="1" ht="25.5" customHeight="1">
      <c r="A3" s="1394" t="s">
        <v>1313</v>
      </c>
      <c r="B3" s="394" t="s">
        <v>1314</v>
      </c>
      <c r="C3" s="483" t="s">
        <v>1315</v>
      </c>
      <c r="D3" s="411" t="s">
        <v>1316</v>
      </c>
      <c r="E3" s="406" t="s">
        <v>1317</v>
      </c>
      <c r="F3" s="411" t="s">
        <v>1318</v>
      </c>
      <c r="G3" s="406" t="s">
        <v>1319</v>
      </c>
      <c r="H3" s="411" t="s">
        <v>1320</v>
      </c>
      <c r="I3" s="406" t="s">
        <v>1321</v>
      </c>
      <c r="J3" s="282" t="s">
        <v>1322</v>
      </c>
      <c r="K3" s="394" t="s">
        <v>1257</v>
      </c>
      <c r="L3" s="213"/>
    </row>
    <row r="4" spans="1:12" s="55" customFormat="1" ht="25.5" customHeight="1">
      <c r="A4" s="1395"/>
      <c r="B4" s="782" t="s">
        <v>1323</v>
      </c>
      <c r="C4" s="477" t="s">
        <v>1324</v>
      </c>
      <c r="D4" s="488" t="s">
        <v>1325</v>
      </c>
      <c r="E4" s="477" t="s">
        <v>1326</v>
      </c>
      <c r="F4" s="488" t="s">
        <v>1327</v>
      </c>
      <c r="G4" s="477" t="s">
        <v>1328</v>
      </c>
      <c r="H4" s="488" t="s">
        <v>1329</v>
      </c>
      <c r="I4" s="477" t="s">
        <v>1330</v>
      </c>
      <c r="J4" s="783" t="s">
        <v>1331</v>
      </c>
      <c r="K4" s="622"/>
      <c r="L4" s="213"/>
    </row>
    <row r="5" spans="1:12" s="55" customFormat="1" ht="25.5" customHeight="1">
      <c r="A5" s="1396"/>
      <c r="B5" s="307" t="s">
        <v>1333</v>
      </c>
      <c r="C5" s="379" t="s">
        <v>1334</v>
      </c>
      <c r="D5" s="428" t="s">
        <v>1333</v>
      </c>
      <c r="E5" s="379" t="s">
        <v>1335</v>
      </c>
      <c r="F5" s="428" t="s">
        <v>1336</v>
      </c>
      <c r="G5" s="379" t="s">
        <v>1337</v>
      </c>
      <c r="H5" s="428" t="s">
        <v>1338</v>
      </c>
      <c r="I5" s="379" t="s">
        <v>1339</v>
      </c>
      <c r="J5" s="306" t="s">
        <v>1340</v>
      </c>
      <c r="K5" s="307" t="s">
        <v>1264</v>
      </c>
      <c r="L5" s="213"/>
    </row>
    <row r="6" spans="1:12" s="55" customFormat="1" ht="25.5" customHeight="1">
      <c r="A6" s="376" t="s">
        <v>524</v>
      </c>
      <c r="B6" s="1039"/>
      <c r="C6" s="1040"/>
      <c r="D6" s="1041"/>
      <c r="E6" s="1041"/>
      <c r="F6" s="1041"/>
      <c r="G6" s="1041"/>
      <c r="H6" s="1041"/>
      <c r="I6" s="1041"/>
      <c r="J6" s="1042"/>
      <c r="K6" s="257" t="s">
        <v>524</v>
      </c>
      <c r="L6" s="213"/>
    </row>
    <row r="7" spans="1:12" s="55" customFormat="1" ht="25.5" customHeight="1">
      <c r="A7" s="376" t="s">
        <v>682</v>
      </c>
      <c r="B7" s="1043"/>
      <c r="C7" s="1044"/>
      <c r="D7" s="1038"/>
      <c r="E7" s="1038"/>
      <c r="F7" s="1038"/>
      <c r="G7" s="1038"/>
      <c r="H7" s="1038"/>
      <c r="I7" s="1038"/>
      <c r="J7" s="1045"/>
      <c r="K7" s="257" t="s">
        <v>682</v>
      </c>
      <c r="L7" s="213"/>
    </row>
    <row r="8" spans="1:12" s="55" customFormat="1" ht="25.5" customHeight="1">
      <c r="A8" s="376" t="s">
        <v>755</v>
      </c>
      <c r="B8" s="1043"/>
      <c r="C8" s="1044"/>
      <c r="D8" s="1038"/>
      <c r="E8" s="1038"/>
      <c r="F8" s="1038"/>
      <c r="G8" s="1038"/>
      <c r="H8" s="1038"/>
      <c r="I8" s="1038"/>
      <c r="J8" s="1045"/>
      <c r="K8" s="257" t="s">
        <v>755</v>
      </c>
      <c r="L8" s="213"/>
    </row>
    <row r="9" spans="1:12" s="55" customFormat="1" ht="25.5" customHeight="1">
      <c r="A9" s="280" t="s">
        <v>1208</v>
      </c>
      <c r="B9" s="1043"/>
      <c r="C9" s="1044"/>
      <c r="D9" s="1038"/>
      <c r="E9" s="1038"/>
      <c r="F9" s="1038"/>
      <c r="G9" s="1038"/>
      <c r="H9" s="1038"/>
      <c r="I9" s="1038"/>
      <c r="J9" s="1045"/>
      <c r="K9" s="280" t="s">
        <v>1208</v>
      </c>
      <c r="L9" s="213"/>
    </row>
    <row r="10" spans="1:11" s="1050" customFormat="1" ht="29.25" customHeight="1">
      <c r="A10" s="1046" t="s">
        <v>1209</v>
      </c>
      <c r="B10" s="1047">
        <v>2</v>
      </c>
      <c r="C10" s="1048">
        <v>0</v>
      </c>
      <c r="D10" s="1048">
        <v>0</v>
      </c>
      <c r="E10" s="1048">
        <v>0</v>
      </c>
      <c r="F10" s="1047">
        <v>1</v>
      </c>
      <c r="G10" s="1048">
        <v>0</v>
      </c>
      <c r="H10" s="1048">
        <v>0</v>
      </c>
      <c r="I10" s="1048">
        <v>0</v>
      </c>
      <c r="J10" s="1049">
        <v>0</v>
      </c>
      <c r="K10" s="1047" t="s">
        <v>1209</v>
      </c>
    </row>
    <row r="11" spans="1:11" ht="14.25">
      <c r="A11" s="156" t="s">
        <v>1474</v>
      </c>
      <c r="G11" s="1372" t="s">
        <v>1475</v>
      </c>
      <c r="H11" s="1372"/>
      <c r="I11" s="1372"/>
      <c r="J11" s="1372"/>
      <c r="K11" s="1372"/>
    </row>
  </sheetData>
  <sheetProtection/>
  <mergeCells count="3">
    <mergeCell ref="G11:K11"/>
    <mergeCell ref="A3:A5"/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1"/>
  <sheetViews>
    <sheetView zoomScale="85" zoomScaleNormal="85" zoomScalePageLayoutView="0" workbookViewId="0" topLeftCell="A1">
      <selection activeCell="G12" sqref="G12:P12"/>
    </sheetView>
  </sheetViews>
  <sheetFormatPr defaultColWidth="10.77734375" defaultRowHeight="13.5"/>
  <cols>
    <col min="1" max="1" width="10.21484375" style="594" customWidth="1"/>
    <col min="2" max="3" width="8.88671875" style="594" customWidth="1"/>
    <col min="4" max="15" width="7.88671875" style="594" customWidth="1"/>
    <col min="16" max="16" width="14.4453125" style="594" customWidth="1"/>
    <col min="17" max="16384" width="10.77734375" style="595" customWidth="1"/>
  </cols>
  <sheetData>
    <row r="1" spans="1:16" s="575" customFormat="1" ht="32.25" customHeight="1">
      <c r="A1" s="1359" t="s">
        <v>73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1359"/>
      <c r="N1" s="1359"/>
      <c r="O1" s="1359"/>
      <c r="P1" s="1359"/>
    </row>
    <row r="2" spans="1:16" s="552" customFormat="1" ht="18" customHeight="1">
      <c r="A2" s="576" t="s">
        <v>74</v>
      </c>
      <c r="B2" s="576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O2" s="578"/>
      <c r="P2" s="578" t="s">
        <v>75</v>
      </c>
    </row>
    <row r="3" spans="1:16" s="552" customFormat="1" ht="28.5" customHeight="1">
      <c r="A3" s="1403" t="s">
        <v>82</v>
      </c>
      <c r="B3" s="1401" t="s">
        <v>30</v>
      </c>
      <c r="C3" s="1402"/>
      <c r="D3" s="1401" t="s">
        <v>76</v>
      </c>
      <c r="E3" s="1402"/>
      <c r="F3" s="1401" t="s">
        <v>77</v>
      </c>
      <c r="G3" s="1402"/>
      <c r="H3" s="1401" t="s">
        <v>78</v>
      </c>
      <c r="I3" s="1402"/>
      <c r="J3" s="1401" t="s">
        <v>79</v>
      </c>
      <c r="K3" s="1402"/>
      <c r="L3" s="1401" t="s">
        <v>80</v>
      </c>
      <c r="M3" s="1402"/>
      <c r="N3" s="1401" t="s">
        <v>81</v>
      </c>
      <c r="O3" s="1402"/>
      <c r="P3" s="1406" t="s">
        <v>19</v>
      </c>
    </row>
    <row r="4" spans="1:16" s="552" customFormat="1" ht="28.5" customHeight="1">
      <c r="A4" s="1404"/>
      <c r="B4" s="1400" t="s">
        <v>20</v>
      </c>
      <c r="C4" s="1399"/>
      <c r="D4" s="1400" t="s">
        <v>83</v>
      </c>
      <c r="E4" s="1399"/>
      <c r="F4" s="1400" t="s">
        <v>84</v>
      </c>
      <c r="G4" s="1399"/>
      <c r="H4" s="1398" t="s">
        <v>85</v>
      </c>
      <c r="I4" s="1399"/>
      <c r="J4" s="1398" t="s">
        <v>86</v>
      </c>
      <c r="K4" s="1399"/>
      <c r="L4" s="1400" t="s">
        <v>87</v>
      </c>
      <c r="M4" s="1399"/>
      <c r="N4" s="1400" t="s">
        <v>88</v>
      </c>
      <c r="O4" s="1399"/>
      <c r="P4" s="1407"/>
    </row>
    <row r="5" spans="1:16" s="552" customFormat="1" ht="28.5" customHeight="1">
      <c r="A5" s="1404"/>
      <c r="B5" s="580" t="s">
        <v>89</v>
      </c>
      <c r="C5" s="580" t="s">
        <v>90</v>
      </c>
      <c r="D5" s="580" t="s">
        <v>89</v>
      </c>
      <c r="E5" s="580" t="s">
        <v>90</v>
      </c>
      <c r="F5" s="580" t="s">
        <v>89</v>
      </c>
      <c r="G5" s="580" t="s">
        <v>90</v>
      </c>
      <c r="H5" s="580" t="s">
        <v>89</v>
      </c>
      <c r="I5" s="580" t="s">
        <v>90</v>
      </c>
      <c r="J5" s="580" t="s">
        <v>89</v>
      </c>
      <c r="K5" s="580" t="s">
        <v>90</v>
      </c>
      <c r="L5" s="580" t="s">
        <v>89</v>
      </c>
      <c r="M5" s="580" t="s">
        <v>90</v>
      </c>
      <c r="N5" s="580" t="s">
        <v>89</v>
      </c>
      <c r="O5" s="580" t="s">
        <v>90</v>
      </c>
      <c r="P5" s="1407"/>
    </row>
    <row r="6" spans="1:16" s="552" customFormat="1" ht="28.5" customHeight="1">
      <c r="A6" s="1405"/>
      <c r="B6" s="581" t="s">
        <v>71</v>
      </c>
      <c r="C6" s="581" t="s">
        <v>72</v>
      </c>
      <c r="D6" s="581" t="s">
        <v>71</v>
      </c>
      <c r="E6" s="581" t="s">
        <v>72</v>
      </c>
      <c r="F6" s="581" t="s">
        <v>71</v>
      </c>
      <c r="G6" s="581" t="s">
        <v>72</v>
      </c>
      <c r="H6" s="581" t="s">
        <v>71</v>
      </c>
      <c r="I6" s="581" t="s">
        <v>72</v>
      </c>
      <c r="J6" s="581" t="s">
        <v>71</v>
      </c>
      <c r="K6" s="581" t="s">
        <v>72</v>
      </c>
      <c r="L6" s="581" t="s">
        <v>71</v>
      </c>
      <c r="M6" s="581" t="s">
        <v>72</v>
      </c>
      <c r="N6" s="581" t="s">
        <v>71</v>
      </c>
      <c r="O6" s="581" t="s">
        <v>72</v>
      </c>
      <c r="P6" s="1400"/>
    </row>
    <row r="7" spans="1:16" s="554" customFormat="1" ht="45.75" customHeight="1">
      <c r="A7" s="582" t="s">
        <v>527</v>
      </c>
      <c r="B7" s="583">
        <v>37</v>
      </c>
      <c r="C7" s="583">
        <v>75</v>
      </c>
      <c r="D7" s="583">
        <v>7</v>
      </c>
      <c r="E7" s="583">
        <v>33</v>
      </c>
      <c r="F7" s="583">
        <v>25</v>
      </c>
      <c r="G7" s="583">
        <v>26</v>
      </c>
      <c r="H7" s="583">
        <v>5</v>
      </c>
      <c r="I7" s="583">
        <v>16</v>
      </c>
      <c r="J7" s="584">
        <v>0</v>
      </c>
      <c r="K7" s="584">
        <v>0</v>
      </c>
      <c r="L7" s="584">
        <v>0</v>
      </c>
      <c r="M7" s="584">
        <v>0</v>
      </c>
      <c r="N7" s="584">
        <v>0</v>
      </c>
      <c r="O7" s="585">
        <v>0</v>
      </c>
      <c r="P7" s="579" t="s">
        <v>527</v>
      </c>
    </row>
    <row r="8" spans="1:16" s="554" customFormat="1" ht="45.75" customHeight="1">
      <c r="A8" s="582" t="s">
        <v>236</v>
      </c>
      <c r="B8" s="583">
        <v>36.5</v>
      </c>
      <c r="C8" s="583">
        <v>153.2</v>
      </c>
      <c r="D8" s="583">
        <v>10</v>
      </c>
      <c r="E8" s="583">
        <v>30</v>
      </c>
      <c r="F8" s="583">
        <v>18.9</v>
      </c>
      <c r="G8" s="583">
        <v>8.3</v>
      </c>
      <c r="H8" s="583">
        <v>7.6</v>
      </c>
      <c r="I8" s="583">
        <v>114.9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8">
        <v>0</v>
      </c>
      <c r="P8" s="579" t="s">
        <v>236</v>
      </c>
    </row>
    <row r="9" spans="1:16" s="554" customFormat="1" ht="45.75" customHeight="1">
      <c r="A9" s="582" t="s">
        <v>755</v>
      </c>
      <c r="B9" s="583">
        <v>102.3</v>
      </c>
      <c r="C9" s="583">
        <v>245.2</v>
      </c>
      <c r="D9" s="583">
        <v>10</v>
      </c>
      <c r="E9" s="583">
        <v>30</v>
      </c>
      <c r="F9" s="583">
        <v>20</v>
      </c>
      <c r="G9" s="583">
        <v>8.3</v>
      </c>
      <c r="H9" s="583">
        <v>10</v>
      </c>
      <c r="I9" s="583">
        <v>19.9</v>
      </c>
      <c r="J9" s="207">
        <v>0</v>
      </c>
      <c r="K9" s="207">
        <v>0</v>
      </c>
      <c r="L9" s="207">
        <v>0</v>
      </c>
      <c r="M9" s="207">
        <v>0</v>
      </c>
      <c r="N9" s="207">
        <v>62.3</v>
      </c>
      <c r="O9" s="208">
        <v>187</v>
      </c>
      <c r="P9" s="579" t="s">
        <v>755</v>
      </c>
    </row>
    <row r="10" spans="1:16" s="554" customFormat="1" ht="45.75" customHeight="1">
      <c r="A10" s="582" t="s">
        <v>1208</v>
      </c>
      <c r="B10" s="583">
        <v>42.1</v>
      </c>
      <c r="C10" s="583">
        <v>49.5</v>
      </c>
      <c r="D10" s="583">
        <v>10</v>
      </c>
      <c r="E10" s="583">
        <v>30</v>
      </c>
      <c r="F10" s="583">
        <v>18</v>
      </c>
      <c r="G10" s="583">
        <v>3.4</v>
      </c>
      <c r="H10" s="583">
        <v>5</v>
      </c>
      <c r="I10" s="583">
        <v>4.7</v>
      </c>
      <c r="J10" s="207">
        <v>0</v>
      </c>
      <c r="K10" s="207">
        <v>0</v>
      </c>
      <c r="L10" s="207">
        <v>0</v>
      </c>
      <c r="M10" s="207">
        <v>0</v>
      </c>
      <c r="N10" s="207">
        <v>9.1</v>
      </c>
      <c r="O10" s="208">
        <v>11.4</v>
      </c>
      <c r="P10" s="579" t="s">
        <v>1208</v>
      </c>
    </row>
    <row r="11" spans="1:16" s="1013" customFormat="1" ht="45.75" customHeight="1">
      <c r="A11" s="1051" t="s">
        <v>1404</v>
      </c>
      <c r="B11" s="1052">
        <v>30</v>
      </c>
      <c r="C11" s="931">
        <v>40</v>
      </c>
      <c r="D11" s="1053">
        <v>10</v>
      </c>
      <c r="E11" s="1053">
        <v>30</v>
      </c>
      <c r="F11" s="931">
        <v>11.3</v>
      </c>
      <c r="G11" s="931">
        <v>1.7</v>
      </c>
      <c r="H11" s="931">
        <v>8.7</v>
      </c>
      <c r="I11" s="931">
        <v>8.3</v>
      </c>
      <c r="J11" s="931">
        <v>0</v>
      </c>
      <c r="K11" s="931">
        <v>0</v>
      </c>
      <c r="L11" s="931">
        <v>0</v>
      </c>
      <c r="M11" s="931">
        <v>0</v>
      </c>
      <c r="N11" s="931">
        <v>0</v>
      </c>
      <c r="O11" s="1055">
        <v>0</v>
      </c>
      <c r="P11" s="1054" t="s">
        <v>1404</v>
      </c>
    </row>
    <row r="12" spans="1:16" s="156" customFormat="1" ht="14.25" customHeight="1">
      <c r="A12" s="156" t="s">
        <v>1474</v>
      </c>
      <c r="G12" s="1397" t="s">
        <v>1475</v>
      </c>
      <c r="H12" s="1397"/>
      <c r="I12" s="1397"/>
      <c r="J12" s="1397"/>
      <c r="K12" s="1397"/>
      <c r="L12" s="1397"/>
      <c r="M12" s="1397"/>
      <c r="N12" s="1397"/>
      <c r="O12" s="1397"/>
      <c r="P12" s="1397"/>
    </row>
    <row r="13" spans="1:16" s="556" customFormat="1" ht="35.25" customHeight="1">
      <c r="A13" s="586"/>
      <c r="B13" s="587"/>
      <c r="C13" s="587"/>
      <c r="D13" s="588"/>
      <c r="E13" s="588"/>
      <c r="F13" s="589"/>
      <c r="G13" s="589"/>
      <c r="H13" s="589"/>
      <c r="I13" s="589"/>
      <c r="J13" s="589"/>
      <c r="K13" s="589"/>
      <c r="L13" s="589"/>
      <c r="M13" s="589"/>
      <c r="N13" s="588"/>
      <c r="O13" s="588"/>
      <c r="P13" s="590"/>
    </row>
    <row r="14" spans="1:16" s="556" customFormat="1" ht="35.25" customHeight="1">
      <c r="A14" s="591" t="s">
        <v>91</v>
      </c>
      <c r="B14" s="575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</row>
    <row r="15" spans="1:16" s="592" customFormat="1" ht="35.25" customHeight="1">
      <c r="A15" s="575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</row>
    <row r="16" spans="1:16" s="552" customFormat="1" ht="18" customHeight="1">
      <c r="A16" s="575"/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</row>
    <row r="17" spans="1:16" s="214" customFormat="1" ht="14.25">
      <c r="A17" s="575"/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</row>
    <row r="18" spans="1:16" s="593" customFormat="1" ht="14.25">
      <c r="A18" s="575"/>
      <c r="B18" s="575"/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</row>
    <row r="19" spans="1:16" s="593" customFormat="1" ht="14.25">
      <c r="A19" s="575"/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</row>
    <row r="20" spans="1:16" s="593" customFormat="1" ht="14.25">
      <c r="A20" s="575"/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</row>
    <row r="21" spans="1:16" s="593" customFormat="1" ht="14.25">
      <c r="A21" s="575"/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</row>
    <row r="22" spans="1:16" s="593" customFormat="1" ht="14.25">
      <c r="A22" s="575"/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</row>
    <row r="23" spans="1:16" s="593" customFormat="1" ht="14.25">
      <c r="A23" s="575"/>
      <c r="B23" s="575"/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</row>
    <row r="24" spans="1:16" s="593" customFormat="1" ht="14.25">
      <c r="A24" s="575"/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</row>
    <row r="25" spans="1:16" s="593" customFormat="1" ht="14.25">
      <c r="A25" s="575"/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</row>
    <row r="26" spans="1:16" s="593" customFormat="1" ht="14.25">
      <c r="A26" s="575"/>
      <c r="B26" s="575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</row>
    <row r="27" spans="1:16" s="593" customFormat="1" ht="14.25">
      <c r="A27" s="575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</row>
    <row r="28" spans="1:16" s="593" customFormat="1" ht="14.25">
      <c r="A28" s="575"/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</row>
    <row r="29" spans="1:16" s="593" customFormat="1" ht="14.25">
      <c r="A29" s="575"/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</row>
    <row r="30" spans="1:16" s="593" customFormat="1" ht="14.25">
      <c r="A30" s="575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</row>
    <row r="31" spans="1:16" s="593" customFormat="1" ht="14.25">
      <c r="A31" s="575"/>
      <c r="B31" s="575"/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</row>
    <row r="32" spans="1:16" s="593" customFormat="1" ht="14.25">
      <c r="A32" s="575"/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</row>
    <row r="33" spans="1:16" s="593" customFormat="1" ht="14.25">
      <c r="A33" s="575"/>
      <c r="B33" s="575"/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</row>
    <row r="34" spans="1:16" s="593" customFormat="1" ht="14.25">
      <c r="A34" s="575"/>
      <c r="B34" s="575"/>
      <c r="C34" s="575"/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</row>
    <row r="35" spans="1:16" s="593" customFormat="1" ht="14.25">
      <c r="A35" s="575"/>
      <c r="B35" s="575"/>
      <c r="C35" s="575"/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</row>
    <row r="36" spans="1:16" s="593" customFormat="1" ht="14.25">
      <c r="A36" s="575"/>
      <c r="B36" s="575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</row>
    <row r="37" spans="1:16" s="593" customFormat="1" ht="14.25">
      <c r="A37" s="575"/>
      <c r="B37" s="575"/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</row>
    <row r="38" spans="1:16" s="593" customFormat="1" ht="14.25">
      <c r="A38" s="575"/>
      <c r="B38" s="575"/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</row>
    <row r="39" spans="1:16" s="593" customFormat="1" ht="14.25">
      <c r="A39" s="575"/>
      <c r="B39" s="575"/>
      <c r="C39" s="575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</row>
    <row r="40" spans="1:16" s="593" customFormat="1" ht="14.25">
      <c r="A40" s="575"/>
      <c r="B40" s="575"/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</row>
    <row r="41" spans="1:16" s="593" customFormat="1" ht="14.25">
      <c r="A41" s="575"/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</row>
    <row r="42" spans="1:16" s="593" customFormat="1" ht="14.25">
      <c r="A42" s="575"/>
      <c r="B42" s="575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</row>
    <row r="43" spans="1:16" s="593" customFormat="1" ht="14.25">
      <c r="A43" s="575"/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</row>
    <row r="44" spans="1:16" s="593" customFormat="1" ht="14.25">
      <c r="A44" s="575"/>
      <c r="B44" s="575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</row>
    <row r="45" spans="1:16" s="593" customFormat="1" ht="14.25">
      <c r="A45" s="575"/>
      <c r="B45" s="575"/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</row>
    <row r="46" spans="1:16" s="593" customFormat="1" ht="14.25">
      <c r="A46" s="575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</row>
    <row r="47" spans="1:16" s="593" customFormat="1" ht="14.25">
      <c r="A47" s="575"/>
      <c r="B47" s="575"/>
      <c r="C47" s="575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</row>
    <row r="48" spans="1:16" s="593" customFormat="1" ht="14.25">
      <c r="A48" s="575"/>
      <c r="B48" s="575"/>
      <c r="C48" s="575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</row>
    <row r="49" spans="1:16" s="593" customFormat="1" ht="14.25">
      <c r="A49" s="575"/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</row>
    <row r="50" spans="1:16" s="593" customFormat="1" ht="14.25">
      <c r="A50" s="575"/>
      <c r="B50" s="575"/>
      <c r="C50" s="575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</row>
    <row r="51" spans="1:16" s="593" customFormat="1" ht="14.25">
      <c r="A51" s="575"/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</row>
    <row r="52" spans="1:16" s="593" customFormat="1" ht="14.25">
      <c r="A52" s="575"/>
      <c r="B52" s="575"/>
      <c r="C52" s="575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</row>
    <row r="53" spans="1:16" s="593" customFormat="1" ht="14.25">
      <c r="A53" s="575"/>
      <c r="B53" s="575"/>
      <c r="C53" s="575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</row>
    <row r="54" spans="1:16" s="593" customFormat="1" ht="14.25">
      <c r="A54" s="575"/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</row>
    <row r="55" spans="1:16" s="593" customFormat="1" ht="14.25">
      <c r="A55" s="575"/>
      <c r="B55" s="575"/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</row>
    <row r="56" spans="1:16" s="593" customFormat="1" ht="14.25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</row>
    <row r="57" spans="1:16" s="593" customFormat="1" ht="14.25">
      <c r="A57" s="575"/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</row>
    <row r="58" spans="1:16" s="593" customFormat="1" ht="14.25">
      <c r="A58" s="575"/>
      <c r="B58" s="575"/>
      <c r="C58" s="575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</row>
    <row r="59" spans="1:16" s="593" customFormat="1" ht="14.25">
      <c r="A59" s="575"/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</row>
    <row r="60" spans="1:16" s="593" customFormat="1" ht="14.25">
      <c r="A60" s="575"/>
      <c r="B60" s="575"/>
      <c r="C60" s="575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</row>
    <row r="61" spans="1:16" s="593" customFormat="1" ht="14.25">
      <c r="A61" s="575"/>
      <c r="B61" s="575"/>
      <c r="C61" s="575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</row>
    <row r="62" spans="1:16" s="593" customFormat="1" ht="14.25">
      <c r="A62" s="575"/>
      <c r="B62" s="575"/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</row>
    <row r="63" spans="1:16" s="593" customFormat="1" ht="14.25">
      <c r="A63" s="575"/>
      <c r="B63" s="575"/>
      <c r="C63" s="575"/>
      <c r="D63" s="575"/>
      <c r="E63" s="575"/>
      <c r="F63" s="575"/>
      <c r="G63" s="575"/>
      <c r="H63" s="575"/>
      <c r="I63" s="575"/>
      <c r="J63" s="575"/>
      <c r="K63" s="575"/>
      <c r="L63" s="575"/>
      <c r="M63" s="575"/>
      <c r="N63" s="575"/>
      <c r="O63" s="575"/>
      <c r="P63" s="575"/>
    </row>
    <row r="64" spans="1:16" s="593" customFormat="1" ht="14.25">
      <c r="A64" s="575"/>
      <c r="B64" s="575"/>
      <c r="C64" s="575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</row>
    <row r="65" spans="1:16" s="593" customFormat="1" ht="14.25">
      <c r="A65" s="575"/>
      <c r="B65" s="575"/>
      <c r="C65" s="575"/>
      <c r="D65" s="575"/>
      <c r="E65" s="575"/>
      <c r="F65" s="575"/>
      <c r="G65" s="575"/>
      <c r="H65" s="575"/>
      <c r="I65" s="575"/>
      <c r="J65" s="575"/>
      <c r="K65" s="575"/>
      <c r="L65" s="575"/>
      <c r="M65" s="575"/>
      <c r="N65" s="575"/>
      <c r="O65" s="575"/>
      <c r="P65" s="575"/>
    </row>
    <row r="66" spans="1:16" s="593" customFormat="1" ht="14.25">
      <c r="A66" s="575"/>
      <c r="B66" s="575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</row>
    <row r="67" spans="1:16" s="593" customFormat="1" ht="14.25">
      <c r="A67" s="575"/>
      <c r="B67" s="575"/>
      <c r="C67" s="575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</row>
    <row r="68" spans="1:16" s="593" customFormat="1" ht="14.25">
      <c r="A68" s="575"/>
      <c r="B68" s="575"/>
      <c r="C68" s="575"/>
      <c r="D68" s="575"/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75"/>
      <c r="P68" s="575"/>
    </row>
    <row r="69" spans="1:16" s="593" customFormat="1" ht="14.25">
      <c r="A69" s="575"/>
      <c r="B69" s="575"/>
      <c r="C69" s="575"/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</row>
    <row r="70" spans="1:16" s="593" customFormat="1" ht="14.25">
      <c r="A70" s="575"/>
      <c r="B70" s="575"/>
      <c r="C70" s="575"/>
      <c r="D70" s="575"/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</row>
    <row r="71" spans="1:16" s="593" customFormat="1" ht="14.25">
      <c r="A71" s="575"/>
      <c r="B71" s="575"/>
      <c r="C71" s="575"/>
      <c r="D71" s="575"/>
      <c r="E71" s="575"/>
      <c r="F71" s="575"/>
      <c r="G71" s="575"/>
      <c r="H71" s="575"/>
      <c r="I71" s="575"/>
      <c r="J71" s="575"/>
      <c r="K71" s="575"/>
      <c r="L71" s="575"/>
      <c r="M71" s="575"/>
      <c r="N71" s="575"/>
      <c r="O71" s="575"/>
      <c r="P71" s="575"/>
    </row>
    <row r="72" spans="1:16" s="593" customFormat="1" ht="14.25">
      <c r="A72" s="575"/>
      <c r="B72" s="575"/>
      <c r="C72" s="575"/>
      <c r="D72" s="575"/>
      <c r="E72" s="575"/>
      <c r="F72" s="575"/>
      <c r="G72" s="575"/>
      <c r="H72" s="575"/>
      <c r="I72" s="575"/>
      <c r="J72" s="575"/>
      <c r="K72" s="575"/>
      <c r="L72" s="575"/>
      <c r="M72" s="575"/>
      <c r="N72" s="575"/>
      <c r="O72" s="575"/>
      <c r="P72" s="575"/>
    </row>
    <row r="73" spans="1:16" s="593" customFormat="1" ht="14.25">
      <c r="A73" s="575"/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</row>
    <row r="74" spans="1:16" s="593" customFormat="1" ht="14.25">
      <c r="A74" s="594"/>
      <c r="B74" s="594"/>
      <c r="C74" s="594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</row>
    <row r="75" spans="1:16" s="593" customFormat="1" ht="14.25">
      <c r="A75" s="594"/>
      <c r="B75" s="594"/>
      <c r="C75" s="594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</row>
    <row r="76" spans="1:16" s="593" customFormat="1" ht="14.25">
      <c r="A76" s="594"/>
      <c r="B76" s="594"/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</row>
    <row r="77" spans="1:16" s="593" customFormat="1" ht="14.25">
      <c r="A77" s="594"/>
      <c r="B77" s="594"/>
      <c r="C77" s="594"/>
      <c r="D77" s="594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</row>
    <row r="78" spans="1:16" s="593" customFormat="1" ht="14.25">
      <c r="A78" s="594"/>
      <c r="B78" s="594"/>
      <c r="C78" s="594"/>
      <c r="D78" s="594"/>
      <c r="E78" s="594"/>
      <c r="F78" s="594"/>
      <c r="G78" s="594"/>
      <c r="H78" s="594"/>
      <c r="I78" s="594"/>
      <c r="J78" s="594"/>
      <c r="K78" s="594"/>
      <c r="L78" s="594"/>
      <c r="M78" s="594"/>
      <c r="N78" s="594"/>
      <c r="O78" s="594"/>
      <c r="P78" s="594"/>
    </row>
    <row r="79" spans="1:16" s="593" customFormat="1" ht="14.25">
      <c r="A79" s="594"/>
      <c r="B79" s="594"/>
      <c r="C79" s="594"/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</row>
    <row r="80" spans="1:16" s="593" customFormat="1" ht="14.25">
      <c r="A80" s="594"/>
      <c r="B80" s="594"/>
      <c r="C80" s="594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</row>
    <row r="81" spans="1:16" s="593" customFormat="1" ht="14.25">
      <c r="A81" s="594"/>
      <c r="B81" s="594"/>
      <c r="C81" s="594"/>
      <c r="D81" s="594"/>
      <c r="E81" s="594"/>
      <c r="F81" s="594"/>
      <c r="G81" s="594"/>
      <c r="H81" s="594"/>
      <c r="I81" s="594"/>
      <c r="J81" s="594"/>
      <c r="K81" s="594"/>
      <c r="L81" s="594"/>
      <c r="M81" s="594"/>
      <c r="N81" s="594"/>
      <c r="O81" s="594"/>
      <c r="P81" s="594"/>
    </row>
    <row r="82" spans="1:16" s="593" customFormat="1" ht="14.25">
      <c r="A82" s="594"/>
      <c r="B82" s="594"/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4"/>
      <c r="N82" s="594"/>
      <c r="O82" s="594"/>
      <c r="P82" s="594"/>
    </row>
    <row r="83" spans="1:16" s="593" customFormat="1" ht="14.25">
      <c r="A83" s="594"/>
      <c r="B83" s="594"/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94"/>
      <c r="P83" s="594"/>
    </row>
    <row r="84" spans="1:16" s="593" customFormat="1" ht="14.25">
      <c r="A84" s="594"/>
      <c r="B84" s="594"/>
      <c r="C84" s="594"/>
      <c r="D84" s="594"/>
      <c r="E84" s="594"/>
      <c r="F84" s="594"/>
      <c r="G84" s="594"/>
      <c r="H84" s="594"/>
      <c r="I84" s="594"/>
      <c r="J84" s="594"/>
      <c r="K84" s="594"/>
      <c r="L84" s="594"/>
      <c r="M84" s="594"/>
      <c r="N84" s="594"/>
      <c r="O84" s="594"/>
      <c r="P84" s="594"/>
    </row>
    <row r="85" spans="1:16" s="593" customFormat="1" ht="14.25">
      <c r="A85" s="594"/>
      <c r="B85" s="594"/>
      <c r="C85" s="594"/>
      <c r="D85" s="594"/>
      <c r="E85" s="594"/>
      <c r="F85" s="594"/>
      <c r="G85" s="594"/>
      <c r="H85" s="594"/>
      <c r="I85" s="594"/>
      <c r="J85" s="594"/>
      <c r="K85" s="594"/>
      <c r="L85" s="594"/>
      <c r="M85" s="594"/>
      <c r="N85" s="594"/>
      <c r="O85" s="594"/>
      <c r="P85" s="594"/>
    </row>
    <row r="86" spans="1:16" s="593" customFormat="1" ht="14.25">
      <c r="A86" s="594"/>
      <c r="B86" s="594"/>
      <c r="C86" s="594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4"/>
      <c r="O86" s="594"/>
      <c r="P86" s="594"/>
    </row>
    <row r="87" spans="1:16" s="593" customFormat="1" ht="14.25">
      <c r="A87" s="594"/>
      <c r="B87" s="594"/>
      <c r="C87" s="594"/>
      <c r="D87" s="594"/>
      <c r="E87" s="594"/>
      <c r="F87" s="594"/>
      <c r="G87" s="594"/>
      <c r="H87" s="594"/>
      <c r="I87" s="594"/>
      <c r="J87" s="594"/>
      <c r="K87" s="594"/>
      <c r="L87" s="594"/>
      <c r="M87" s="594"/>
      <c r="N87" s="594"/>
      <c r="O87" s="594"/>
      <c r="P87" s="594"/>
    </row>
    <row r="88" spans="1:16" s="593" customFormat="1" ht="14.25">
      <c r="A88" s="594"/>
      <c r="B88" s="594"/>
      <c r="C88" s="594"/>
      <c r="D88" s="594"/>
      <c r="E88" s="594"/>
      <c r="F88" s="594"/>
      <c r="G88" s="594"/>
      <c r="H88" s="594"/>
      <c r="I88" s="594"/>
      <c r="J88" s="594"/>
      <c r="K88" s="594"/>
      <c r="L88" s="594"/>
      <c r="M88" s="594"/>
      <c r="N88" s="594"/>
      <c r="O88" s="594"/>
      <c r="P88" s="594"/>
    </row>
    <row r="89" spans="1:16" s="593" customFormat="1" ht="14.25">
      <c r="A89" s="594"/>
      <c r="B89" s="594"/>
      <c r="C89" s="594"/>
      <c r="D89" s="594"/>
      <c r="E89" s="594"/>
      <c r="F89" s="594"/>
      <c r="G89" s="594"/>
      <c r="H89" s="594"/>
      <c r="I89" s="594"/>
      <c r="J89" s="594"/>
      <c r="K89" s="594"/>
      <c r="L89" s="594"/>
      <c r="M89" s="594"/>
      <c r="N89" s="594"/>
      <c r="O89" s="594"/>
      <c r="P89" s="594"/>
    </row>
    <row r="90" spans="1:16" s="593" customFormat="1" ht="14.25">
      <c r="A90" s="594"/>
      <c r="B90" s="594"/>
      <c r="C90" s="594"/>
      <c r="D90" s="594"/>
      <c r="E90" s="594"/>
      <c r="F90" s="594"/>
      <c r="G90" s="594"/>
      <c r="H90" s="594"/>
      <c r="I90" s="594"/>
      <c r="J90" s="594"/>
      <c r="K90" s="594"/>
      <c r="L90" s="594"/>
      <c r="M90" s="594"/>
      <c r="N90" s="594"/>
      <c r="O90" s="594"/>
      <c r="P90" s="594"/>
    </row>
    <row r="91" spans="1:16" s="593" customFormat="1" ht="14.25">
      <c r="A91" s="594"/>
      <c r="B91" s="594"/>
      <c r="C91" s="594"/>
      <c r="D91" s="594"/>
      <c r="E91" s="594"/>
      <c r="F91" s="594"/>
      <c r="G91" s="594"/>
      <c r="H91" s="594"/>
      <c r="I91" s="594"/>
      <c r="J91" s="594"/>
      <c r="K91" s="594"/>
      <c r="L91" s="594"/>
      <c r="M91" s="594"/>
      <c r="N91" s="594"/>
      <c r="O91" s="594"/>
      <c r="P91" s="594"/>
    </row>
    <row r="92" spans="1:16" s="593" customFormat="1" ht="14.25">
      <c r="A92" s="594"/>
      <c r="B92" s="594"/>
      <c r="C92" s="594"/>
      <c r="D92" s="594"/>
      <c r="E92" s="594"/>
      <c r="F92" s="594"/>
      <c r="G92" s="594"/>
      <c r="H92" s="594"/>
      <c r="I92" s="594"/>
      <c r="J92" s="594"/>
      <c r="K92" s="594"/>
      <c r="L92" s="594"/>
      <c r="M92" s="594"/>
      <c r="N92" s="594"/>
      <c r="O92" s="594"/>
      <c r="P92" s="594"/>
    </row>
    <row r="93" spans="1:16" s="593" customFormat="1" ht="14.25">
      <c r="A93" s="594"/>
      <c r="B93" s="594"/>
      <c r="C93" s="594"/>
      <c r="D93" s="594"/>
      <c r="E93" s="594"/>
      <c r="F93" s="594"/>
      <c r="G93" s="594"/>
      <c r="H93" s="594"/>
      <c r="I93" s="594"/>
      <c r="J93" s="594"/>
      <c r="K93" s="594"/>
      <c r="L93" s="594"/>
      <c r="M93" s="594"/>
      <c r="N93" s="594"/>
      <c r="O93" s="594"/>
      <c r="P93" s="594"/>
    </row>
    <row r="94" spans="1:16" s="593" customFormat="1" ht="14.25">
      <c r="A94" s="594"/>
      <c r="B94" s="594"/>
      <c r="C94" s="594"/>
      <c r="D94" s="594"/>
      <c r="E94" s="594"/>
      <c r="F94" s="594"/>
      <c r="G94" s="594"/>
      <c r="H94" s="594"/>
      <c r="I94" s="594"/>
      <c r="J94" s="594"/>
      <c r="K94" s="594"/>
      <c r="L94" s="594"/>
      <c r="M94" s="594"/>
      <c r="N94" s="594"/>
      <c r="O94" s="594"/>
      <c r="P94" s="594"/>
    </row>
    <row r="95" spans="1:16" s="593" customFormat="1" ht="14.25">
      <c r="A95" s="594"/>
      <c r="B95" s="594"/>
      <c r="C95" s="594"/>
      <c r="D95" s="594"/>
      <c r="E95" s="594"/>
      <c r="F95" s="594"/>
      <c r="G95" s="594"/>
      <c r="H95" s="594"/>
      <c r="I95" s="594"/>
      <c r="J95" s="594"/>
      <c r="K95" s="594"/>
      <c r="L95" s="594"/>
      <c r="M95" s="594"/>
      <c r="N95" s="594"/>
      <c r="O95" s="594"/>
      <c r="P95" s="594"/>
    </row>
    <row r="96" spans="1:16" s="593" customFormat="1" ht="14.25">
      <c r="A96" s="594"/>
      <c r="B96" s="594"/>
      <c r="C96" s="594"/>
      <c r="D96" s="594"/>
      <c r="E96" s="594"/>
      <c r="F96" s="594"/>
      <c r="G96" s="594"/>
      <c r="H96" s="594"/>
      <c r="I96" s="594"/>
      <c r="J96" s="594"/>
      <c r="K96" s="594"/>
      <c r="L96" s="594"/>
      <c r="M96" s="594"/>
      <c r="N96" s="594"/>
      <c r="O96" s="594"/>
      <c r="P96" s="594"/>
    </row>
    <row r="97" spans="1:16" s="593" customFormat="1" ht="14.25">
      <c r="A97" s="594"/>
      <c r="B97" s="594"/>
      <c r="C97" s="594"/>
      <c r="D97" s="594"/>
      <c r="E97" s="594"/>
      <c r="F97" s="594"/>
      <c r="G97" s="594"/>
      <c r="H97" s="594"/>
      <c r="I97" s="594"/>
      <c r="J97" s="594"/>
      <c r="K97" s="594"/>
      <c r="L97" s="594"/>
      <c r="M97" s="594"/>
      <c r="N97" s="594"/>
      <c r="O97" s="594"/>
      <c r="P97" s="594"/>
    </row>
    <row r="98" spans="1:16" s="593" customFormat="1" ht="14.25">
      <c r="A98" s="594"/>
      <c r="B98" s="594"/>
      <c r="C98" s="594"/>
      <c r="D98" s="594"/>
      <c r="E98" s="594"/>
      <c r="F98" s="594"/>
      <c r="G98" s="594"/>
      <c r="H98" s="594"/>
      <c r="I98" s="594"/>
      <c r="J98" s="594"/>
      <c r="K98" s="594"/>
      <c r="L98" s="594"/>
      <c r="M98" s="594"/>
      <c r="N98" s="594"/>
      <c r="O98" s="594"/>
      <c r="P98" s="594"/>
    </row>
    <row r="99" spans="1:16" s="593" customFormat="1" ht="14.25">
      <c r="A99" s="594"/>
      <c r="B99" s="594"/>
      <c r="C99" s="594"/>
      <c r="D99" s="594"/>
      <c r="E99" s="594"/>
      <c r="F99" s="594"/>
      <c r="G99" s="594"/>
      <c r="H99" s="594"/>
      <c r="I99" s="594"/>
      <c r="J99" s="594"/>
      <c r="K99" s="594"/>
      <c r="L99" s="594"/>
      <c r="M99" s="594"/>
      <c r="N99" s="594"/>
      <c r="O99" s="594"/>
      <c r="P99" s="594"/>
    </row>
    <row r="100" spans="1:16" s="593" customFormat="1" ht="14.25">
      <c r="A100" s="594"/>
      <c r="B100" s="594"/>
      <c r="C100" s="594"/>
      <c r="D100" s="594"/>
      <c r="E100" s="594"/>
      <c r="F100" s="594"/>
      <c r="G100" s="594"/>
      <c r="H100" s="594"/>
      <c r="I100" s="594"/>
      <c r="J100" s="594"/>
      <c r="K100" s="594"/>
      <c r="L100" s="594"/>
      <c r="M100" s="594"/>
      <c r="N100" s="594"/>
      <c r="O100" s="594"/>
      <c r="P100" s="594"/>
    </row>
    <row r="101" spans="1:16" s="593" customFormat="1" ht="14.25">
      <c r="A101" s="594"/>
      <c r="B101" s="594"/>
      <c r="C101" s="594"/>
      <c r="D101" s="594"/>
      <c r="E101" s="594"/>
      <c r="F101" s="594"/>
      <c r="G101" s="594"/>
      <c r="H101" s="594"/>
      <c r="I101" s="594"/>
      <c r="J101" s="594"/>
      <c r="K101" s="594"/>
      <c r="L101" s="594"/>
      <c r="M101" s="594"/>
      <c r="N101" s="594"/>
      <c r="O101" s="594"/>
      <c r="P101" s="594"/>
    </row>
    <row r="102" spans="1:16" s="593" customFormat="1" ht="14.25">
      <c r="A102" s="594"/>
      <c r="B102" s="594"/>
      <c r="C102" s="594"/>
      <c r="D102" s="594"/>
      <c r="E102" s="594"/>
      <c r="F102" s="594"/>
      <c r="G102" s="594"/>
      <c r="H102" s="594"/>
      <c r="I102" s="594"/>
      <c r="J102" s="594"/>
      <c r="K102" s="594"/>
      <c r="L102" s="594"/>
      <c r="M102" s="594"/>
      <c r="N102" s="594"/>
      <c r="O102" s="594"/>
      <c r="P102" s="594"/>
    </row>
    <row r="103" spans="1:16" s="593" customFormat="1" ht="14.25">
      <c r="A103" s="594"/>
      <c r="B103" s="594"/>
      <c r="C103" s="594"/>
      <c r="D103" s="594"/>
      <c r="E103" s="594"/>
      <c r="F103" s="594"/>
      <c r="G103" s="594"/>
      <c r="H103" s="594"/>
      <c r="I103" s="594"/>
      <c r="J103" s="594"/>
      <c r="K103" s="594"/>
      <c r="L103" s="594"/>
      <c r="M103" s="594"/>
      <c r="N103" s="594"/>
      <c r="O103" s="594"/>
      <c r="P103" s="594"/>
    </row>
    <row r="104" spans="1:16" s="593" customFormat="1" ht="14.25">
      <c r="A104" s="594"/>
      <c r="B104" s="594"/>
      <c r="C104" s="594"/>
      <c r="D104" s="594"/>
      <c r="E104" s="594"/>
      <c r="F104" s="594"/>
      <c r="G104" s="594"/>
      <c r="H104" s="594"/>
      <c r="I104" s="594"/>
      <c r="J104" s="594"/>
      <c r="K104" s="594"/>
      <c r="L104" s="594"/>
      <c r="M104" s="594"/>
      <c r="N104" s="594"/>
      <c r="O104" s="594"/>
      <c r="P104" s="594"/>
    </row>
    <row r="105" spans="1:16" s="593" customFormat="1" ht="14.25">
      <c r="A105" s="594"/>
      <c r="B105" s="594"/>
      <c r="C105" s="594"/>
      <c r="D105" s="594"/>
      <c r="E105" s="594"/>
      <c r="F105" s="594"/>
      <c r="G105" s="594"/>
      <c r="H105" s="594"/>
      <c r="I105" s="594"/>
      <c r="J105" s="594"/>
      <c r="K105" s="594"/>
      <c r="L105" s="594"/>
      <c r="M105" s="594"/>
      <c r="N105" s="594"/>
      <c r="O105" s="594"/>
      <c r="P105" s="594"/>
    </row>
    <row r="106" spans="1:16" s="593" customFormat="1" ht="14.25">
      <c r="A106" s="594"/>
      <c r="B106" s="594"/>
      <c r="C106" s="594"/>
      <c r="D106" s="594"/>
      <c r="E106" s="594"/>
      <c r="F106" s="594"/>
      <c r="G106" s="594"/>
      <c r="H106" s="594"/>
      <c r="I106" s="594"/>
      <c r="J106" s="594"/>
      <c r="K106" s="594"/>
      <c r="L106" s="594"/>
      <c r="M106" s="594"/>
      <c r="N106" s="594"/>
      <c r="O106" s="594"/>
      <c r="P106" s="594"/>
    </row>
    <row r="107" spans="1:16" s="593" customFormat="1" ht="14.25">
      <c r="A107" s="594"/>
      <c r="B107" s="594"/>
      <c r="C107" s="594"/>
      <c r="D107" s="594"/>
      <c r="E107" s="594"/>
      <c r="F107" s="594"/>
      <c r="G107" s="594"/>
      <c r="H107" s="594"/>
      <c r="I107" s="594"/>
      <c r="J107" s="594"/>
      <c r="K107" s="594"/>
      <c r="L107" s="594"/>
      <c r="M107" s="594"/>
      <c r="N107" s="594"/>
      <c r="O107" s="594"/>
      <c r="P107" s="594"/>
    </row>
    <row r="108" spans="1:16" s="593" customFormat="1" ht="14.25">
      <c r="A108" s="594"/>
      <c r="B108" s="594"/>
      <c r="C108" s="594"/>
      <c r="D108" s="594"/>
      <c r="E108" s="594"/>
      <c r="F108" s="594"/>
      <c r="G108" s="594"/>
      <c r="H108" s="594"/>
      <c r="I108" s="594"/>
      <c r="J108" s="594"/>
      <c r="K108" s="594"/>
      <c r="L108" s="594"/>
      <c r="M108" s="594"/>
      <c r="N108" s="594"/>
      <c r="O108" s="594"/>
      <c r="P108" s="594"/>
    </row>
    <row r="109" spans="1:16" s="593" customFormat="1" ht="14.25">
      <c r="A109" s="594"/>
      <c r="B109" s="594"/>
      <c r="C109" s="594"/>
      <c r="D109" s="594"/>
      <c r="E109" s="594"/>
      <c r="F109" s="594"/>
      <c r="G109" s="594"/>
      <c r="H109" s="594"/>
      <c r="I109" s="594"/>
      <c r="J109" s="594"/>
      <c r="K109" s="594"/>
      <c r="L109" s="594"/>
      <c r="M109" s="594"/>
      <c r="N109" s="594"/>
      <c r="O109" s="594"/>
      <c r="P109" s="594"/>
    </row>
    <row r="110" spans="1:16" s="593" customFormat="1" ht="14.25">
      <c r="A110" s="594"/>
      <c r="B110" s="594"/>
      <c r="C110" s="594"/>
      <c r="D110" s="594"/>
      <c r="E110" s="594"/>
      <c r="F110" s="594"/>
      <c r="G110" s="594"/>
      <c r="H110" s="594"/>
      <c r="I110" s="594"/>
      <c r="J110" s="594"/>
      <c r="K110" s="594"/>
      <c r="L110" s="594"/>
      <c r="M110" s="594"/>
      <c r="N110" s="594"/>
      <c r="O110" s="594"/>
      <c r="P110" s="594"/>
    </row>
    <row r="111" spans="1:16" s="593" customFormat="1" ht="14.25">
      <c r="A111" s="594"/>
      <c r="B111" s="594"/>
      <c r="C111" s="594"/>
      <c r="D111" s="594"/>
      <c r="E111" s="594"/>
      <c r="F111" s="594"/>
      <c r="G111" s="594"/>
      <c r="H111" s="594"/>
      <c r="I111" s="594"/>
      <c r="J111" s="594"/>
      <c r="K111" s="594"/>
      <c r="L111" s="594"/>
      <c r="M111" s="594"/>
      <c r="N111" s="594"/>
      <c r="O111" s="594"/>
      <c r="P111" s="594"/>
    </row>
  </sheetData>
  <sheetProtection/>
  <mergeCells count="18">
    <mergeCell ref="A1:P1"/>
    <mergeCell ref="B3:C3"/>
    <mergeCell ref="D3:E3"/>
    <mergeCell ref="F3:G3"/>
    <mergeCell ref="H3:I3"/>
    <mergeCell ref="J3:K3"/>
    <mergeCell ref="L3:M3"/>
    <mergeCell ref="N3:O3"/>
    <mergeCell ref="A3:A6"/>
    <mergeCell ref="P3:P6"/>
    <mergeCell ref="G12:P12"/>
    <mergeCell ref="J4:K4"/>
    <mergeCell ref="L4:M4"/>
    <mergeCell ref="N4:O4"/>
    <mergeCell ref="B4:C4"/>
    <mergeCell ref="D4:E4"/>
    <mergeCell ref="F4:G4"/>
    <mergeCell ref="H4:I4"/>
  </mergeCells>
  <printOptions/>
  <pageMargins left="0.23" right="0.16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showZeros="0" zoomScalePageLayoutView="0" workbookViewId="0" topLeftCell="A1">
      <selection activeCell="E19" sqref="E19"/>
    </sheetView>
  </sheetViews>
  <sheetFormatPr defaultColWidth="8.88671875" defaultRowHeight="13.5"/>
  <cols>
    <col min="1" max="1" width="8.88671875" style="380" customWidth="1"/>
    <col min="2" max="2" width="9.21484375" style="380" bestFit="1" customWidth="1"/>
    <col min="3" max="3" width="12.3359375" style="380" customWidth="1"/>
    <col min="4" max="12" width="10.3359375" style="380" customWidth="1"/>
    <col min="13" max="16384" width="8.88671875" style="380" customWidth="1"/>
  </cols>
  <sheetData>
    <row r="1" spans="1:13" s="334" customFormat="1" ht="29.25" customHeight="1">
      <c r="A1" s="1211" t="s">
        <v>186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</row>
    <row r="2" spans="1:13" s="334" customFormat="1" ht="12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s="55" customFormat="1" ht="18" customHeight="1">
      <c r="A3" s="335" t="s">
        <v>152</v>
      </c>
      <c r="B3" s="335"/>
      <c r="L3" s="336"/>
      <c r="M3" s="336" t="s">
        <v>153</v>
      </c>
    </row>
    <row r="4" spans="1:13" s="55" customFormat="1" ht="34.5" customHeight="1">
      <c r="A4" s="369"/>
      <c r="B4" s="346" t="s">
        <v>764</v>
      </c>
      <c r="C4" s="381" t="s">
        <v>765</v>
      </c>
      <c r="D4" s="370" t="s">
        <v>154</v>
      </c>
      <c r="E4" s="371" t="s">
        <v>155</v>
      </c>
      <c r="F4" s="372" t="s">
        <v>156</v>
      </c>
      <c r="G4" s="371" t="s">
        <v>157</v>
      </c>
      <c r="H4" s="372" t="s">
        <v>158</v>
      </c>
      <c r="I4" s="371" t="s">
        <v>159</v>
      </c>
      <c r="J4" s="372" t="s">
        <v>160</v>
      </c>
      <c r="K4" s="371" t="s">
        <v>161</v>
      </c>
      <c r="L4" s="373" t="s">
        <v>162</v>
      </c>
      <c r="M4" s="274"/>
    </row>
    <row r="5" spans="1:13" s="55" customFormat="1" ht="34.5" customHeight="1">
      <c r="A5" s="250" t="s">
        <v>759</v>
      </c>
      <c r="B5" s="374"/>
      <c r="C5" s="375" t="s">
        <v>163</v>
      </c>
      <c r="D5" s="1218" t="s">
        <v>165</v>
      </c>
      <c r="E5" s="1218" t="s">
        <v>166</v>
      </c>
      <c r="F5" s="1218" t="s">
        <v>167</v>
      </c>
      <c r="G5" s="1218" t="s">
        <v>168</v>
      </c>
      <c r="H5" s="1218" t="s">
        <v>169</v>
      </c>
      <c r="I5" s="1218" t="s">
        <v>170</v>
      </c>
      <c r="J5" s="1218" t="s">
        <v>171</v>
      </c>
      <c r="K5" s="1218" t="s">
        <v>172</v>
      </c>
      <c r="L5" s="1218" t="s">
        <v>173</v>
      </c>
      <c r="M5" s="242" t="s">
        <v>19</v>
      </c>
    </row>
    <row r="6" spans="1:13" s="55" customFormat="1" ht="34.5" customHeight="1">
      <c r="A6" s="377"/>
      <c r="B6" s="341" t="s">
        <v>1</v>
      </c>
      <c r="C6" s="378" t="s">
        <v>164</v>
      </c>
      <c r="D6" s="1219"/>
      <c r="E6" s="1219"/>
      <c r="F6" s="1219"/>
      <c r="G6" s="1219"/>
      <c r="H6" s="1219"/>
      <c r="I6" s="1219"/>
      <c r="J6" s="1219"/>
      <c r="K6" s="1219"/>
      <c r="L6" s="1219"/>
      <c r="M6" s="275"/>
    </row>
    <row r="7" spans="1:13" s="343" customFormat="1" ht="24.75" customHeight="1">
      <c r="A7" s="240" t="s">
        <v>524</v>
      </c>
      <c r="B7" s="384">
        <v>35388</v>
      </c>
      <c r="C7" s="382">
        <v>305</v>
      </c>
      <c r="D7" s="382">
        <v>409</v>
      </c>
      <c r="E7" s="383">
        <v>10600</v>
      </c>
      <c r="F7" s="383">
        <v>10715</v>
      </c>
      <c r="G7" s="383">
        <v>4635</v>
      </c>
      <c r="H7" s="383">
        <v>3203</v>
      </c>
      <c r="I7" s="383">
        <v>2282</v>
      </c>
      <c r="J7" s="383">
        <v>2166</v>
      </c>
      <c r="K7" s="383">
        <v>775</v>
      </c>
      <c r="L7" s="382">
        <v>296</v>
      </c>
      <c r="M7" s="242" t="s">
        <v>524</v>
      </c>
    </row>
    <row r="8" spans="1:13" s="343" customFormat="1" ht="24.75" customHeight="1">
      <c r="A8" s="240" t="s">
        <v>682</v>
      </c>
      <c r="B8" s="384">
        <v>37893</v>
      </c>
      <c r="C8" s="382">
        <v>372</v>
      </c>
      <c r="D8" s="382">
        <v>422</v>
      </c>
      <c r="E8" s="383">
        <v>12595</v>
      </c>
      <c r="F8" s="383">
        <v>10284</v>
      </c>
      <c r="G8" s="383">
        <v>4382</v>
      </c>
      <c r="H8" s="383">
        <v>3711</v>
      </c>
      <c r="I8" s="383">
        <v>2658</v>
      </c>
      <c r="J8" s="383">
        <v>2156</v>
      </c>
      <c r="K8" s="383">
        <v>957</v>
      </c>
      <c r="L8" s="382">
        <v>356</v>
      </c>
      <c r="M8" s="242" t="s">
        <v>682</v>
      </c>
    </row>
    <row r="9" spans="1:13" s="343" customFormat="1" ht="24.75" customHeight="1">
      <c r="A9" s="240" t="s">
        <v>755</v>
      </c>
      <c r="B9" s="384">
        <v>38497</v>
      </c>
      <c r="C9" s="382">
        <v>314</v>
      </c>
      <c r="D9" s="382">
        <v>102</v>
      </c>
      <c r="E9" s="383">
        <v>11987</v>
      </c>
      <c r="F9" s="383">
        <v>10713</v>
      </c>
      <c r="G9" s="383">
        <v>4501</v>
      </c>
      <c r="H9" s="383">
        <v>3290</v>
      </c>
      <c r="I9" s="383">
        <v>2776</v>
      </c>
      <c r="J9" s="383">
        <v>3039</v>
      </c>
      <c r="K9" s="383">
        <v>1109</v>
      </c>
      <c r="L9" s="382">
        <v>666</v>
      </c>
      <c r="M9" s="242" t="s">
        <v>755</v>
      </c>
    </row>
    <row r="10" spans="1:13" s="343" customFormat="1" ht="24.75" customHeight="1">
      <c r="A10" s="240" t="s">
        <v>1208</v>
      </c>
      <c r="B10" s="384">
        <v>38208</v>
      </c>
      <c r="C10" s="382">
        <v>314</v>
      </c>
      <c r="D10" s="382">
        <v>136</v>
      </c>
      <c r="E10" s="383">
        <v>11849</v>
      </c>
      <c r="F10" s="383">
        <v>10212</v>
      </c>
      <c r="G10" s="383">
        <v>4726</v>
      </c>
      <c r="H10" s="383">
        <v>3576</v>
      </c>
      <c r="I10" s="383">
        <v>2390</v>
      </c>
      <c r="J10" s="383">
        <v>2865</v>
      </c>
      <c r="K10" s="383">
        <v>1313</v>
      </c>
      <c r="L10" s="382">
        <v>828</v>
      </c>
      <c r="M10" s="242" t="s">
        <v>1208</v>
      </c>
    </row>
    <row r="11" spans="1:13" s="398" customFormat="1" ht="24.75" customHeight="1">
      <c r="A11" s="815" t="s">
        <v>1375</v>
      </c>
      <c r="B11" s="817">
        <v>38502</v>
      </c>
      <c r="C11" s="826">
        <v>299</v>
      </c>
      <c r="D11" s="826">
        <v>393</v>
      </c>
      <c r="E11" s="827">
        <v>11667</v>
      </c>
      <c r="F11" s="827">
        <v>9828</v>
      </c>
      <c r="G11" s="827">
        <v>5281</v>
      </c>
      <c r="H11" s="827">
        <v>3584</v>
      </c>
      <c r="I11" s="827">
        <v>2716</v>
      </c>
      <c r="J11" s="827">
        <v>2570</v>
      </c>
      <c r="K11" s="827">
        <v>1178</v>
      </c>
      <c r="L11" s="826">
        <v>988</v>
      </c>
      <c r="M11" s="828" t="s">
        <v>1375</v>
      </c>
    </row>
    <row r="12" spans="1:12" s="57" customFormat="1" ht="17.25" customHeight="1">
      <c r="A12" s="231" t="s">
        <v>714</v>
      </c>
      <c r="B12" s="231"/>
      <c r="C12" s="231"/>
      <c r="D12" s="231"/>
      <c r="E12" s="231"/>
      <c r="I12" s="201" t="s">
        <v>708</v>
      </c>
      <c r="J12" s="201"/>
      <c r="L12" s="201"/>
    </row>
    <row r="13" spans="1:9" s="57" customFormat="1" ht="17.25" customHeight="1">
      <c r="A13" s="57" t="s">
        <v>710</v>
      </c>
      <c r="I13" s="57" t="s">
        <v>609</v>
      </c>
    </row>
    <row r="14" spans="1:10" s="57" customFormat="1" ht="17.25" customHeight="1">
      <c r="A14" s="57" t="s">
        <v>711</v>
      </c>
      <c r="I14" s="345" t="s">
        <v>715</v>
      </c>
      <c r="J14" s="345"/>
    </row>
    <row r="15" spans="1:19" s="57" customFormat="1" ht="17.25" customHeight="1">
      <c r="A15" s="345" t="s">
        <v>712</v>
      </c>
      <c r="B15" s="345"/>
      <c r="C15" s="345"/>
      <c r="D15" s="345"/>
      <c r="E15" s="345"/>
      <c r="F15" s="345"/>
      <c r="H15" s="345"/>
      <c r="I15" s="345"/>
      <c r="J15" s="345"/>
      <c r="K15" s="345"/>
      <c r="M15" s="345"/>
      <c r="N15" s="345"/>
      <c r="O15" s="345"/>
      <c r="P15" s="345"/>
      <c r="Q15" s="345"/>
      <c r="R15" s="345"/>
      <c r="S15" s="345"/>
    </row>
  </sheetData>
  <sheetProtection/>
  <mergeCells count="10">
    <mergeCell ref="A1:M1"/>
    <mergeCell ref="J5:J6"/>
    <mergeCell ref="K5:K6"/>
    <mergeCell ref="L5:L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X14"/>
  <sheetViews>
    <sheetView zoomScaleSheetLayoutView="100" zoomScalePageLayoutView="0" workbookViewId="0" topLeftCell="A1">
      <selection activeCell="A13" sqref="A13:IV13"/>
    </sheetView>
  </sheetViews>
  <sheetFormatPr defaultColWidth="7.77734375" defaultRowHeight="13.5"/>
  <cols>
    <col min="1" max="1" width="13.21484375" style="206" customWidth="1"/>
    <col min="2" max="21" width="8.99609375" style="206" customWidth="1"/>
    <col min="22" max="22" width="9.10546875" style="206" customWidth="1"/>
    <col min="23" max="23" width="7.77734375" style="206" customWidth="1"/>
    <col min="24" max="24" width="10.77734375" style="206" customWidth="1"/>
    <col min="25" max="16384" width="7.77734375" style="206" customWidth="1"/>
  </cols>
  <sheetData>
    <row r="1" spans="1:24" s="156" customFormat="1" ht="32.25" customHeight="1">
      <c r="A1" s="1212" t="s">
        <v>1357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1212"/>
      <c r="R1" s="1212"/>
      <c r="S1" s="1212"/>
      <c r="T1" s="1212"/>
      <c r="U1" s="1212"/>
      <c r="V1" s="1212"/>
      <c r="W1" s="145"/>
      <c r="X1" s="145"/>
    </row>
    <row r="2" spans="1:22" s="55" customFormat="1" ht="19.5" customHeight="1">
      <c r="A2" s="213" t="s">
        <v>1358</v>
      </c>
      <c r="B2" s="213"/>
      <c r="C2" s="413"/>
      <c r="D2" s="413"/>
      <c r="E2" s="413"/>
      <c r="F2" s="413"/>
      <c r="G2" s="413"/>
      <c r="H2" s="413"/>
      <c r="I2" s="413"/>
      <c r="J2" s="413"/>
      <c r="K2" s="413"/>
      <c r="L2" s="413"/>
      <c r="V2" s="408" t="s">
        <v>1359</v>
      </c>
    </row>
    <row r="3" spans="1:23" s="55" customFormat="1" ht="16.5" customHeight="1">
      <c r="A3" s="796"/>
      <c r="B3" s="1290" t="s">
        <v>1341</v>
      </c>
      <c r="C3" s="1288"/>
      <c r="D3" s="1288"/>
      <c r="E3" s="1289"/>
      <c r="F3" s="1290" t="s">
        <v>1342</v>
      </c>
      <c r="G3" s="1288"/>
      <c r="H3" s="1288"/>
      <c r="I3" s="1289"/>
      <c r="J3" s="1290" t="s">
        <v>1343</v>
      </c>
      <c r="K3" s="1288"/>
      <c r="L3" s="1288"/>
      <c r="M3" s="1289"/>
      <c r="N3" s="1230" t="s">
        <v>1344</v>
      </c>
      <c r="O3" s="1288"/>
      <c r="P3" s="1288"/>
      <c r="Q3" s="1289"/>
      <c r="R3" s="1293" t="s">
        <v>1356</v>
      </c>
      <c r="S3" s="1288"/>
      <c r="T3" s="1288"/>
      <c r="U3" s="1289"/>
      <c r="V3" s="427"/>
      <c r="W3" s="213"/>
    </row>
    <row r="4" spans="1:23" s="55" customFormat="1" ht="16.5" customHeight="1">
      <c r="A4" s="486" t="s">
        <v>1313</v>
      </c>
      <c r="B4" s="1291" t="s">
        <v>1266</v>
      </c>
      <c r="C4" s="1298"/>
      <c r="D4" s="1298"/>
      <c r="E4" s="1299"/>
      <c r="F4" s="1291" t="s">
        <v>1345</v>
      </c>
      <c r="G4" s="1298"/>
      <c r="H4" s="1298"/>
      <c r="I4" s="1299"/>
      <c r="J4" s="1408" t="s">
        <v>1346</v>
      </c>
      <c r="K4" s="1298"/>
      <c r="L4" s="1298"/>
      <c r="M4" s="1299"/>
      <c r="N4" s="1291" t="s">
        <v>1347</v>
      </c>
      <c r="O4" s="1298"/>
      <c r="P4" s="1298"/>
      <c r="Q4" s="1299"/>
      <c r="R4" s="1298" t="s">
        <v>88</v>
      </c>
      <c r="S4" s="1298"/>
      <c r="T4" s="1298"/>
      <c r="U4" s="1299"/>
      <c r="V4" s="280" t="s">
        <v>1257</v>
      </c>
      <c r="W4" s="213"/>
    </row>
    <row r="5" spans="1:23" s="55" customFormat="1" ht="16.5" customHeight="1">
      <c r="A5" s="376"/>
      <c r="B5" s="782" t="s">
        <v>1348</v>
      </c>
      <c r="C5" s="488" t="s">
        <v>1349</v>
      </c>
      <c r="D5" s="488" t="s">
        <v>1350</v>
      </c>
      <c r="E5" s="797" t="s">
        <v>1351</v>
      </c>
      <c r="F5" s="782" t="s">
        <v>1348</v>
      </c>
      <c r="G5" s="488" t="s">
        <v>1349</v>
      </c>
      <c r="H5" s="488" t="s">
        <v>1350</v>
      </c>
      <c r="I5" s="797" t="s">
        <v>1351</v>
      </c>
      <c r="J5" s="782" t="s">
        <v>1348</v>
      </c>
      <c r="K5" s="488" t="s">
        <v>1349</v>
      </c>
      <c r="L5" s="488" t="s">
        <v>1350</v>
      </c>
      <c r="M5" s="797" t="s">
        <v>1351</v>
      </c>
      <c r="N5" s="782" t="s">
        <v>1348</v>
      </c>
      <c r="O5" s="488" t="s">
        <v>1349</v>
      </c>
      <c r="P5" s="488" t="s">
        <v>1350</v>
      </c>
      <c r="Q5" s="797" t="s">
        <v>1351</v>
      </c>
      <c r="R5" s="488" t="s">
        <v>1348</v>
      </c>
      <c r="S5" s="488" t="s">
        <v>89</v>
      </c>
      <c r="T5" s="488" t="s">
        <v>1350</v>
      </c>
      <c r="U5" s="797" t="s">
        <v>1351</v>
      </c>
      <c r="V5" s="280"/>
      <c r="W5" s="213"/>
    </row>
    <row r="6" spans="1:23" s="55" customFormat="1" ht="16.5" customHeight="1">
      <c r="A6" s="486" t="s">
        <v>1332</v>
      </c>
      <c r="B6" s="257"/>
      <c r="C6" s="280"/>
      <c r="D6" s="280"/>
      <c r="E6" s="255"/>
      <c r="F6" s="257"/>
      <c r="G6" s="280"/>
      <c r="H6" s="280"/>
      <c r="I6" s="255"/>
      <c r="J6" s="257"/>
      <c r="K6" s="280"/>
      <c r="L6" s="280"/>
      <c r="M6" s="255"/>
      <c r="N6" s="257"/>
      <c r="O6" s="280"/>
      <c r="P6" s="280"/>
      <c r="Q6" s="255"/>
      <c r="R6" s="280"/>
      <c r="S6" s="280"/>
      <c r="T6" s="280"/>
      <c r="U6" s="255"/>
      <c r="V6" s="280" t="s">
        <v>1264</v>
      </c>
      <c r="W6" s="213"/>
    </row>
    <row r="7" spans="1:23" s="55" customFormat="1" ht="16.5" customHeight="1">
      <c r="A7" s="798"/>
      <c r="B7" s="307" t="s">
        <v>1352</v>
      </c>
      <c r="C7" s="428" t="s">
        <v>1353</v>
      </c>
      <c r="D7" s="428" t="s">
        <v>1354</v>
      </c>
      <c r="E7" s="306" t="s">
        <v>1355</v>
      </c>
      <c r="F7" s="307" t="s">
        <v>1352</v>
      </c>
      <c r="G7" s="428" t="s">
        <v>1353</v>
      </c>
      <c r="H7" s="428" t="s">
        <v>1354</v>
      </c>
      <c r="I7" s="306" t="s">
        <v>1355</v>
      </c>
      <c r="J7" s="307" t="s">
        <v>1352</v>
      </c>
      <c r="K7" s="428" t="s">
        <v>1353</v>
      </c>
      <c r="L7" s="428" t="s">
        <v>1354</v>
      </c>
      <c r="M7" s="306" t="s">
        <v>1355</v>
      </c>
      <c r="N7" s="307" t="s">
        <v>1352</v>
      </c>
      <c r="O7" s="428" t="s">
        <v>1353</v>
      </c>
      <c r="P7" s="428" t="s">
        <v>1354</v>
      </c>
      <c r="Q7" s="306" t="s">
        <v>1355</v>
      </c>
      <c r="R7" s="428" t="s">
        <v>1352</v>
      </c>
      <c r="S7" s="428" t="s">
        <v>71</v>
      </c>
      <c r="T7" s="428" t="s">
        <v>1113</v>
      </c>
      <c r="U7" s="306" t="s">
        <v>92</v>
      </c>
      <c r="V7" s="435"/>
      <c r="W7" s="213"/>
    </row>
    <row r="8" spans="1:23" s="55" customFormat="1" ht="22.5" customHeight="1">
      <c r="A8" s="257" t="s">
        <v>524</v>
      </c>
      <c r="B8" s="261">
        <v>11</v>
      </c>
      <c r="C8" s="799">
        <v>4.9</v>
      </c>
      <c r="D8" s="251">
        <v>0</v>
      </c>
      <c r="E8" s="251">
        <v>26976</v>
      </c>
      <c r="F8" s="251">
        <v>2</v>
      </c>
      <c r="G8" s="1060">
        <v>1.2</v>
      </c>
      <c r="H8" s="251">
        <v>0</v>
      </c>
      <c r="I8" s="251">
        <v>5919</v>
      </c>
      <c r="J8" s="251">
        <v>2</v>
      </c>
      <c r="K8" s="799">
        <v>0.8</v>
      </c>
      <c r="L8" s="251">
        <v>0</v>
      </c>
      <c r="M8" s="251">
        <v>8458</v>
      </c>
      <c r="N8" s="251">
        <v>0</v>
      </c>
      <c r="O8" s="251">
        <v>0</v>
      </c>
      <c r="P8" s="251">
        <v>0</v>
      </c>
      <c r="Q8" s="251">
        <v>0</v>
      </c>
      <c r="R8" s="251">
        <v>1</v>
      </c>
      <c r="S8" s="799">
        <v>0.4</v>
      </c>
      <c r="T8" s="251">
        <v>0</v>
      </c>
      <c r="U8" s="415">
        <v>0</v>
      </c>
      <c r="V8" s="280" t="s">
        <v>524</v>
      </c>
      <c r="W8" s="213"/>
    </row>
    <row r="9" spans="1:23" s="55" customFormat="1" ht="22.5" customHeight="1">
      <c r="A9" s="257" t="s">
        <v>682</v>
      </c>
      <c r="B9" s="261">
        <v>14</v>
      </c>
      <c r="C9" s="799">
        <v>4.21</v>
      </c>
      <c r="D9" s="251">
        <v>0</v>
      </c>
      <c r="E9" s="251">
        <v>37014</v>
      </c>
      <c r="F9" s="251">
        <v>0</v>
      </c>
      <c r="G9" s="251">
        <v>0</v>
      </c>
      <c r="H9" s="251">
        <v>0</v>
      </c>
      <c r="I9" s="251">
        <v>0</v>
      </c>
      <c r="J9" s="251">
        <v>5</v>
      </c>
      <c r="K9" s="799">
        <v>1.67</v>
      </c>
      <c r="L9" s="251">
        <v>0</v>
      </c>
      <c r="M9" s="251">
        <v>11097</v>
      </c>
      <c r="N9" s="251">
        <v>0</v>
      </c>
      <c r="O9" s="251">
        <v>0</v>
      </c>
      <c r="P9" s="251">
        <v>0</v>
      </c>
      <c r="Q9" s="251">
        <v>0</v>
      </c>
      <c r="R9" s="251">
        <v>0</v>
      </c>
      <c r="S9" s="251">
        <v>0</v>
      </c>
      <c r="T9" s="251">
        <v>0</v>
      </c>
      <c r="U9" s="415">
        <v>0</v>
      </c>
      <c r="V9" s="280" t="s">
        <v>682</v>
      </c>
      <c r="W9" s="213"/>
    </row>
    <row r="10" spans="1:23" s="55" customFormat="1" ht="22.5" customHeight="1">
      <c r="A10" s="257" t="s">
        <v>755</v>
      </c>
      <c r="B10" s="261">
        <v>17</v>
      </c>
      <c r="C10" s="799">
        <v>11.21</v>
      </c>
      <c r="D10" s="251">
        <v>0</v>
      </c>
      <c r="E10" s="251">
        <v>90612</v>
      </c>
      <c r="F10" s="251">
        <v>0</v>
      </c>
      <c r="G10" s="251">
        <v>0</v>
      </c>
      <c r="H10" s="251">
        <v>0</v>
      </c>
      <c r="I10" s="251">
        <v>0</v>
      </c>
      <c r="J10" s="251">
        <v>3</v>
      </c>
      <c r="K10" s="799">
        <v>1.01</v>
      </c>
      <c r="L10" s="251">
        <v>0</v>
      </c>
      <c r="M10" s="251">
        <v>1000</v>
      </c>
      <c r="N10" s="251">
        <v>0</v>
      </c>
      <c r="O10" s="251">
        <v>0</v>
      </c>
      <c r="P10" s="251">
        <v>0</v>
      </c>
      <c r="Q10" s="251">
        <v>0</v>
      </c>
      <c r="R10" s="251">
        <v>0</v>
      </c>
      <c r="S10" s="799">
        <v>0</v>
      </c>
      <c r="T10" s="251">
        <v>0</v>
      </c>
      <c r="U10" s="415">
        <v>0</v>
      </c>
      <c r="V10" s="280" t="s">
        <v>755</v>
      </c>
      <c r="W10" s="213"/>
    </row>
    <row r="11" spans="1:23" s="55" customFormat="1" ht="22.5" customHeight="1">
      <c r="A11" s="257" t="s">
        <v>1208</v>
      </c>
      <c r="B11" s="261">
        <v>8</v>
      </c>
      <c r="C11" s="799">
        <v>4.16</v>
      </c>
      <c r="D11" s="251">
        <v>0</v>
      </c>
      <c r="E11" s="251">
        <v>74635</v>
      </c>
      <c r="F11" s="251">
        <v>0</v>
      </c>
      <c r="G11" s="251">
        <v>0</v>
      </c>
      <c r="H11" s="251">
        <v>0</v>
      </c>
      <c r="I11" s="251">
        <v>0</v>
      </c>
      <c r="J11" s="251">
        <v>1</v>
      </c>
      <c r="K11" s="799">
        <v>0.4</v>
      </c>
      <c r="L11" s="251">
        <v>0</v>
      </c>
      <c r="M11" s="251">
        <v>637</v>
      </c>
      <c r="N11" s="251">
        <v>0</v>
      </c>
      <c r="O11" s="251">
        <v>0</v>
      </c>
      <c r="P11" s="251">
        <v>0</v>
      </c>
      <c r="Q11" s="251">
        <v>0</v>
      </c>
      <c r="R11" s="251">
        <v>0</v>
      </c>
      <c r="S11" s="799">
        <v>0</v>
      </c>
      <c r="T11" s="251">
        <v>0</v>
      </c>
      <c r="U11" s="415">
        <v>0</v>
      </c>
      <c r="V11" s="280" t="s">
        <v>1208</v>
      </c>
      <c r="W11" s="213"/>
    </row>
    <row r="12" spans="1:23" s="398" customFormat="1" ht="22.5" customHeight="1">
      <c r="A12" s="960" t="s">
        <v>1404</v>
      </c>
      <c r="B12" s="937">
        <v>10</v>
      </c>
      <c r="C12" s="1056">
        <v>5.31</v>
      </c>
      <c r="D12" s="1056">
        <v>37.62</v>
      </c>
      <c r="E12" s="933">
        <v>32607</v>
      </c>
      <c r="F12" s="933">
        <v>0</v>
      </c>
      <c r="G12" s="1057">
        <v>0</v>
      </c>
      <c r="H12" s="1057">
        <v>0</v>
      </c>
      <c r="I12" s="1057">
        <v>0</v>
      </c>
      <c r="J12" s="983">
        <v>2</v>
      </c>
      <c r="K12" s="1057">
        <v>1.31</v>
      </c>
      <c r="L12" s="1057">
        <v>37.62</v>
      </c>
      <c r="M12" s="933">
        <v>3049</v>
      </c>
      <c r="N12" s="933">
        <v>7</v>
      </c>
      <c r="O12" s="933">
        <v>4</v>
      </c>
      <c r="P12" s="933">
        <v>0</v>
      </c>
      <c r="Q12" s="933">
        <v>29083</v>
      </c>
      <c r="R12" s="416">
        <v>1</v>
      </c>
      <c r="S12" s="416">
        <v>0</v>
      </c>
      <c r="T12" s="416">
        <v>0</v>
      </c>
      <c r="U12" s="1058">
        <v>475</v>
      </c>
      <c r="V12" s="1059" t="s">
        <v>1404</v>
      </c>
      <c r="W12" s="800"/>
    </row>
    <row r="13" spans="1:17" s="156" customFormat="1" ht="14.25" customHeight="1">
      <c r="A13" s="156" t="s">
        <v>1474</v>
      </c>
      <c r="H13" s="1030"/>
      <c r="I13" s="1030"/>
      <c r="J13" s="1030"/>
      <c r="K13" s="1030"/>
      <c r="L13" s="1030"/>
      <c r="M13" s="1030"/>
      <c r="N13" s="1030"/>
      <c r="O13" s="1030"/>
      <c r="P13" s="1030"/>
      <c r="Q13" s="206" t="s">
        <v>1477</v>
      </c>
    </row>
    <row r="14" spans="1:10" s="8" customFormat="1" ht="13.5" customHeight="1">
      <c r="A14" s="8" t="s">
        <v>1476</v>
      </c>
      <c r="D14" s="235"/>
      <c r="E14" s="235"/>
      <c r="F14" s="4"/>
      <c r="J14" s="43"/>
    </row>
  </sheetData>
  <sheetProtection/>
  <mergeCells count="11">
    <mergeCell ref="A1:V1"/>
    <mergeCell ref="B3:E3"/>
    <mergeCell ref="F3:I3"/>
    <mergeCell ref="J3:M3"/>
    <mergeCell ref="R3:U3"/>
    <mergeCell ref="R4:U4"/>
    <mergeCell ref="N3:Q3"/>
    <mergeCell ref="B4:E4"/>
    <mergeCell ref="F4:I4"/>
    <mergeCell ref="J4:M4"/>
    <mergeCell ref="N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SheetLayoutView="98" zoomScalePageLayoutView="0" workbookViewId="0" topLeftCell="A1">
      <selection activeCell="A10" sqref="A10:IV10"/>
    </sheetView>
  </sheetViews>
  <sheetFormatPr defaultColWidth="8.88671875" defaultRowHeight="13.5"/>
  <cols>
    <col min="1" max="1" width="8.88671875" style="596" customWidth="1"/>
    <col min="2" max="3" width="6.88671875" style="596" bestFit="1" customWidth="1"/>
    <col min="4" max="4" width="15.99609375" style="596" bestFit="1" customWidth="1"/>
    <col min="5" max="6" width="9.5546875" style="596" bestFit="1" customWidth="1"/>
    <col min="7" max="7" width="8.21484375" style="596" bestFit="1" customWidth="1"/>
    <col min="8" max="8" width="7.3359375" style="596" bestFit="1" customWidth="1"/>
    <col min="9" max="9" width="13.6640625" style="596" customWidth="1"/>
    <col min="10" max="10" width="14.77734375" style="596" customWidth="1"/>
    <col min="11" max="11" width="8.5546875" style="596" customWidth="1"/>
    <col min="12" max="12" width="7.4453125" style="596" customWidth="1"/>
    <col min="13" max="13" width="15.3359375" style="596" customWidth="1"/>
    <col min="14" max="16384" width="8.88671875" style="596" customWidth="1"/>
  </cols>
  <sheetData>
    <row r="1" spans="1:12" s="399" customFormat="1" ht="34.5" customHeight="1">
      <c r="A1" s="1412" t="s">
        <v>1361</v>
      </c>
      <c r="B1" s="1412"/>
      <c r="C1" s="1412"/>
      <c r="D1" s="1412"/>
      <c r="E1" s="1412"/>
      <c r="F1" s="1412"/>
      <c r="G1" s="1412"/>
      <c r="H1" s="1412"/>
      <c r="I1" s="1412"/>
      <c r="J1" s="1412"/>
      <c r="K1" s="1412"/>
      <c r="L1" s="1412"/>
    </row>
    <row r="2" spans="1:12" s="399" customFormat="1" ht="12.75">
      <c r="A2" s="55" t="s">
        <v>1004</v>
      </c>
      <c r="L2" s="129" t="s">
        <v>472</v>
      </c>
    </row>
    <row r="3" spans="1:12" s="399" customFormat="1" ht="27" customHeight="1">
      <c r="A3" s="1413" t="s">
        <v>134</v>
      </c>
      <c r="B3" s="1411" t="s">
        <v>1005</v>
      </c>
      <c r="C3" s="1410" t="s">
        <v>1006</v>
      </c>
      <c r="D3" s="1409" t="s">
        <v>1360</v>
      </c>
      <c r="E3" s="1411" t="s">
        <v>1007</v>
      </c>
      <c r="F3" s="1410" t="s">
        <v>1008</v>
      </c>
      <c r="G3" s="1410" t="s">
        <v>1009</v>
      </c>
      <c r="H3" s="1411" t="s">
        <v>1010</v>
      </c>
      <c r="I3" s="1410" t="s">
        <v>1011</v>
      </c>
      <c r="J3" s="1410" t="s">
        <v>1012</v>
      </c>
      <c r="K3" s="1411" t="s">
        <v>1013</v>
      </c>
      <c r="L3" s="1253" t="s">
        <v>19</v>
      </c>
    </row>
    <row r="4" spans="1:12" s="399" customFormat="1" ht="13.5" customHeight="1">
      <c r="A4" s="1414"/>
      <c r="B4" s="1411"/>
      <c r="C4" s="1410"/>
      <c r="D4" s="1410"/>
      <c r="E4" s="1411"/>
      <c r="F4" s="1410"/>
      <c r="G4" s="1410"/>
      <c r="H4" s="1411"/>
      <c r="I4" s="1410"/>
      <c r="J4" s="1410"/>
      <c r="K4" s="1411"/>
      <c r="L4" s="1253"/>
    </row>
    <row r="5" spans="1:12" s="399" customFormat="1" ht="13.5" customHeight="1">
      <c r="A5" s="1414"/>
      <c r="B5" s="1411"/>
      <c r="C5" s="1410"/>
      <c r="D5" s="1410"/>
      <c r="E5" s="1411"/>
      <c r="F5" s="1410"/>
      <c r="G5" s="1410"/>
      <c r="H5" s="1411"/>
      <c r="I5" s="1410"/>
      <c r="J5" s="1410"/>
      <c r="K5" s="1411"/>
      <c r="L5" s="1253"/>
    </row>
    <row r="6" spans="1:12" s="399" customFormat="1" ht="22.5" customHeight="1">
      <c r="A6" s="338" t="s">
        <v>93</v>
      </c>
      <c r="B6" s="1062">
        <v>0.15</v>
      </c>
      <c r="C6" s="1062">
        <v>0.04</v>
      </c>
      <c r="D6" s="1062">
        <v>0.02</v>
      </c>
      <c r="E6" s="1062">
        <v>0.12</v>
      </c>
      <c r="F6" s="1062">
        <v>0.008</v>
      </c>
      <c r="G6" s="1062">
        <v>0.098</v>
      </c>
      <c r="H6" s="1062">
        <v>0.18</v>
      </c>
      <c r="I6" s="1062">
        <v>0.1</v>
      </c>
      <c r="J6" s="1062">
        <v>0</v>
      </c>
      <c r="K6" s="1063">
        <v>0.35</v>
      </c>
      <c r="L6" s="274" t="s">
        <v>93</v>
      </c>
    </row>
    <row r="7" spans="1:12" s="399" customFormat="1" ht="22.5" customHeight="1">
      <c r="A7" s="240" t="s">
        <v>235</v>
      </c>
      <c r="B7" s="1064">
        <v>0.029</v>
      </c>
      <c r="C7" s="1064">
        <v>0.015</v>
      </c>
      <c r="D7" s="1064">
        <v>0</v>
      </c>
      <c r="E7" s="1064">
        <v>0.29</v>
      </c>
      <c r="F7" s="1064">
        <v>0.01</v>
      </c>
      <c r="G7" s="1064">
        <v>0.065</v>
      </c>
      <c r="H7" s="1064">
        <v>0.11</v>
      </c>
      <c r="I7" s="1064">
        <v>0.047</v>
      </c>
      <c r="J7" s="1064">
        <v>0</v>
      </c>
      <c r="K7" s="1065">
        <v>0.41</v>
      </c>
      <c r="L7" s="242" t="s">
        <v>235</v>
      </c>
    </row>
    <row r="8" spans="1:12" s="399" customFormat="1" ht="22.5" customHeight="1">
      <c r="A8" s="240" t="s">
        <v>756</v>
      </c>
      <c r="B8" s="1064">
        <v>0.14</v>
      </c>
      <c r="C8" s="1064">
        <v>0</v>
      </c>
      <c r="D8" s="1064">
        <v>0</v>
      </c>
      <c r="E8" s="1064">
        <v>0.17</v>
      </c>
      <c r="F8" s="1064">
        <v>0.15</v>
      </c>
      <c r="G8" s="1064">
        <v>0</v>
      </c>
      <c r="H8" s="1064">
        <v>0.204</v>
      </c>
      <c r="I8" s="1064">
        <v>0</v>
      </c>
      <c r="J8" s="1064">
        <v>0</v>
      </c>
      <c r="K8" s="1065">
        <v>0.6</v>
      </c>
      <c r="L8" s="242" t="s">
        <v>756</v>
      </c>
    </row>
    <row r="9" spans="1:12" s="404" customFormat="1" ht="22.5" customHeight="1">
      <c r="A9" s="815" t="s">
        <v>1404</v>
      </c>
      <c r="B9" s="1066">
        <v>0.018</v>
      </c>
      <c r="C9" s="1066">
        <v>0.017</v>
      </c>
      <c r="D9" s="1066">
        <v>0</v>
      </c>
      <c r="E9" s="1066">
        <v>0.31</v>
      </c>
      <c r="F9" s="1066">
        <v>0.014</v>
      </c>
      <c r="G9" s="1066">
        <v>0.1</v>
      </c>
      <c r="H9" s="1066">
        <v>0.092</v>
      </c>
      <c r="I9" s="1066">
        <v>0</v>
      </c>
      <c r="J9" s="1066">
        <v>0</v>
      </c>
      <c r="K9" s="1067">
        <v>1.185</v>
      </c>
      <c r="L9" s="828" t="s">
        <v>1404</v>
      </c>
    </row>
    <row r="10" spans="1:16" s="156" customFormat="1" ht="14.25" customHeight="1">
      <c r="A10" s="156" t="s">
        <v>1474</v>
      </c>
      <c r="H10" s="1030"/>
      <c r="I10" s="206" t="s">
        <v>1477</v>
      </c>
      <c r="J10" s="1030"/>
      <c r="K10" s="1030"/>
      <c r="L10" s="1030"/>
      <c r="M10" s="1030"/>
      <c r="N10" s="1030"/>
      <c r="O10" s="1030"/>
      <c r="P10" s="1030"/>
    </row>
    <row r="11" s="57" customFormat="1" ht="19.5" customHeight="1">
      <c r="A11" s="1061" t="s">
        <v>1479</v>
      </c>
    </row>
    <row r="12" s="57" customFormat="1" ht="19.5" customHeight="1">
      <c r="A12" s="57" t="s">
        <v>1478</v>
      </c>
    </row>
    <row r="13" spans="1:19" s="388" customFormat="1" ht="15.75" customHeight="1">
      <c r="A13" s="541" t="s">
        <v>1480</v>
      </c>
      <c r="B13" s="542"/>
      <c r="C13" s="542"/>
      <c r="D13" s="542"/>
      <c r="E13" s="542"/>
      <c r="F13" s="542"/>
      <c r="I13" s="541" t="s">
        <v>471</v>
      </c>
      <c r="J13" s="542"/>
      <c r="K13" s="542"/>
      <c r="M13" s="542"/>
      <c r="N13" s="542"/>
      <c r="O13" s="542"/>
      <c r="P13" s="542"/>
      <c r="Q13" s="542"/>
      <c r="R13" s="542"/>
      <c r="S13" s="542"/>
    </row>
    <row r="14" s="388" customFormat="1" ht="12"/>
    <row r="15" s="388" customFormat="1" ht="12"/>
    <row r="16" s="388" customFormat="1" ht="12"/>
  </sheetData>
  <sheetProtection/>
  <mergeCells count="13">
    <mergeCell ref="J3:J5"/>
    <mergeCell ref="K3:K5"/>
    <mergeCell ref="A1:L1"/>
    <mergeCell ref="A3:A5"/>
    <mergeCell ref="L3:L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2" right="0.38" top="0.98425196850393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zoomScalePageLayoutView="0" workbookViewId="0" topLeftCell="A1">
      <selection activeCell="B28" sqref="B28"/>
    </sheetView>
  </sheetViews>
  <sheetFormatPr defaultColWidth="7.10546875" defaultRowHeight="13.5"/>
  <cols>
    <col min="1" max="1" width="12.21484375" style="232" customWidth="1"/>
    <col min="2" max="5" width="8.77734375" style="232" customWidth="1"/>
    <col min="6" max="7" width="7.4453125" style="232" customWidth="1"/>
    <col min="8" max="8" width="8.21484375" style="232" customWidth="1"/>
    <col min="9" max="9" width="7.21484375" style="232" customWidth="1"/>
    <col min="10" max="10" width="8.3359375" style="232" customWidth="1"/>
    <col min="11" max="11" width="7.99609375" style="232" customWidth="1"/>
    <col min="12" max="12" width="8.4453125" style="232" customWidth="1"/>
    <col min="13" max="13" width="7.5546875" style="232" customWidth="1"/>
    <col min="14" max="14" width="10.5546875" style="232" customWidth="1"/>
    <col min="15" max="23" width="5.77734375" style="232" customWidth="1"/>
    <col min="24" max="16384" width="7.10546875" style="232" customWidth="1"/>
  </cols>
  <sheetData>
    <row r="1" spans="1:14" s="552" customFormat="1" ht="70.5" customHeight="1">
      <c r="A1" s="1415" t="s">
        <v>724</v>
      </c>
      <c r="B1" s="1416"/>
      <c r="C1" s="1416"/>
      <c r="D1" s="1416"/>
      <c r="E1" s="1416"/>
      <c r="F1" s="1416"/>
      <c r="G1" s="1416"/>
      <c r="H1" s="1416"/>
      <c r="I1" s="1416"/>
      <c r="J1" s="1416"/>
      <c r="K1" s="1416"/>
      <c r="L1" s="1416"/>
      <c r="M1" s="1416"/>
      <c r="N1" s="1416"/>
    </row>
    <row r="2" spans="1:14" s="552" customFormat="1" ht="19.5" customHeight="1">
      <c r="A2" s="552" t="s">
        <v>616</v>
      </c>
      <c r="N2" s="553" t="s">
        <v>617</v>
      </c>
    </row>
    <row r="3" spans="1:14" s="552" customFormat="1" ht="18.75" customHeight="1">
      <c r="A3" s="1417" t="s">
        <v>618</v>
      </c>
      <c r="B3" s="1420" t="s">
        <v>619</v>
      </c>
      <c r="C3" s="1421"/>
      <c r="D3" s="1420" t="s">
        <v>620</v>
      </c>
      <c r="E3" s="1421"/>
      <c r="F3" s="1420" t="s">
        <v>621</v>
      </c>
      <c r="G3" s="1421"/>
      <c r="H3" s="1420" t="s">
        <v>622</v>
      </c>
      <c r="I3" s="1421"/>
      <c r="J3" s="1420" t="s">
        <v>623</v>
      </c>
      <c r="K3" s="1421"/>
      <c r="L3" s="1420" t="s">
        <v>624</v>
      </c>
      <c r="M3" s="1421"/>
      <c r="N3" s="1422" t="s">
        <v>625</v>
      </c>
    </row>
    <row r="4" spans="1:14" s="552" customFormat="1" ht="18.75" customHeight="1">
      <c r="A4" s="1418"/>
      <c r="B4" s="1424" t="s">
        <v>626</v>
      </c>
      <c r="C4" s="1419"/>
      <c r="D4" s="1424" t="s">
        <v>627</v>
      </c>
      <c r="E4" s="1419"/>
      <c r="F4" s="1424" t="s">
        <v>628</v>
      </c>
      <c r="G4" s="1419"/>
      <c r="H4" s="1424" t="s">
        <v>629</v>
      </c>
      <c r="I4" s="1419"/>
      <c r="J4" s="1424" t="s">
        <v>630</v>
      </c>
      <c r="K4" s="1419"/>
      <c r="L4" s="1424" t="s">
        <v>631</v>
      </c>
      <c r="M4" s="1419"/>
      <c r="N4" s="1423"/>
    </row>
    <row r="5" spans="1:14" s="552" customFormat="1" ht="18.75" customHeight="1">
      <c r="A5" s="1418"/>
      <c r="B5" s="597" t="s">
        <v>632</v>
      </c>
      <c r="C5" s="597" t="s">
        <v>633</v>
      </c>
      <c r="D5" s="597" t="s">
        <v>632</v>
      </c>
      <c r="E5" s="597" t="s">
        <v>633</v>
      </c>
      <c r="F5" s="597" t="s">
        <v>632</v>
      </c>
      <c r="G5" s="597" t="s">
        <v>633</v>
      </c>
      <c r="H5" s="597" t="s">
        <v>632</v>
      </c>
      <c r="I5" s="597" t="s">
        <v>633</v>
      </c>
      <c r="J5" s="597" t="s">
        <v>632</v>
      </c>
      <c r="K5" s="597" t="s">
        <v>633</v>
      </c>
      <c r="L5" s="597" t="s">
        <v>632</v>
      </c>
      <c r="M5" s="597" t="s">
        <v>633</v>
      </c>
      <c r="N5" s="1423"/>
    </row>
    <row r="6" spans="1:14" s="552" customFormat="1" ht="18.75" customHeight="1">
      <c r="A6" s="1419"/>
      <c r="B6" s="581" t="s">
        <v>634</v>
      </c>
      <c r="C6" s="581" t="s">
        <v>635</v>
      </c>
      <c r="D6" s="581" t="s">
        <v>634</v>
      </c>
      <c r="E6" s="581" t="s">
        <v>635</v>
      </c>
      <c r="F6" s="581" t="s">
        <v>634</v>
      </c>
      <c r="G6" s="581" t="s">
        <v>635</v>
      </c>
      <c r="H6" s="581" t="s">
        <v>634</v>
      </c>
      <c r="I6" s="581" t="s">
        <v>635</v>
      </c>
      <c r="J6" s="581" t="s">
        <v>634</v>
      </c>
      <c r="K6" s="581" t="s">
        <v>635</v>
      </c>
      <c r="L6" s="581" t="s">
        <v>634</v>
      </c>
      <c r="M6" s="581" t="s">
        <v>635</v>
      </c>
      <c r="N6" s="1424"/>
    </row>
    <row r="7" spans="1:14" s="599" customFormat="1" ht="19.5" customHeight="1">
      <c r="A7" s="555" t="s">
        <v>636</v>
      </c>
      <c r="B7" s="1079" t="s">
        <v>637</v>
      </c>
      <c r="C7" s="1076" t="s">
        <v>637</v>
      </c>
      <c r="D7" s="1076" t="s">
        <v>637</v>
      </c>
      <c r="E7" s="1076" t="s">
        <v>637</v>
      </c>
      <c r="F7" s="1076" t="s">
        <v>637</v>
      </c>
      <c r="G7" s="1076" t="s">
        <v>637</v>
      </c>
      <c r="H7" s="1076" t="s">
        <v>637</v>
      </c>
      <c r="I7" s="1076" t="s">
        <v>637</v>
      </c>
      <c r="J7" s="1076" t="s">
        <v>637</v>
      </c>
      <c r="K7" s="1076" t="s">
        <v>637</v>
      </c>
      <c r="L7" s="1076" t="s">
        <v>637</v>
      </c>
      <c r="M7" s="1076" t="s">
        <v>637</v>
      </c>
      <c r="N7" s="205" t="s">
        <v>636</v>
      </c>
    </row>
    <row r="8" spans="1:14" s="599" customFormat="1" ht="19.5" customHeight="1">
      <c r="A8" s="555" t="s">
        <v>525</v>
      </c>
      <c r="B8" s="1071">
        <v>281.5</v>
      </c>
      <c r="C8" s="1072">
        <v>2231</v>
      </c>
      <c r="D8" s="1077" t="s">
        <v>182</v>
      </c>
      <c r="E8" s="1077" t="s">
        <v>182</v>
      </c>
      <c r="F8" s="1077" t="s">
        <v>182</v>
      </c>
      <c r="G8" s="1077" t="s">
        <v>182</v>
      </c>
      <c r="H8" s="1073">
        <v>1.5</v>
      </c>
      <c r="I8" s="1072">
        <v>1005</v>
      </c>
      <c r="J8" s="1072">
        <v>130</v>
      </c>
      <c r="K8" s="1072">
        <v>350</v>
      </c>
      <c r="L8" s="1077" t="s">
        <v>182</v>
      </c>
      <c r="M8" s="1077" t="s">
        <v>182</v>
      </c>
      <c r="N8" s="205" t="s">
        <v>525</v>
      </c>
    </row>
    <row r="9" spans="1:14" s="599" customFormat="1" ht="19.5" customHeight="1">
      <c r="A9" s="555" t="s">
        <v>755</v>
      </c>
      <c r="B9" s="1071">
        <v>659.5</v>
      </c>
      <c r="C9" s="1072">
        <v>1952</v>
      </c>
      <c r="D9" s="1072">
        <v>20</v>
      </c>
      <c r="E9" s="1077" t="s">
        <v>182</v>
      </c>
      <c r="F9" s="1077" t="s">
        <v>182</v>
      </c>
      <c r="G9" s="1077" t="s">
        <v>182</v>
      </c>
      <c r="H9" s="1073">
        <v>1.5</v>
      </c>
      <c r="I9" s="1072">
        <v>1117</v>
      </c>
      <c r="J9" s="1072">
        <v>315</v>
      </c>
      <c r="K9" s="1072">
        <v>399</v>
      </c>
      <c r="L9" s="1077" t="s">
        <v>182</v>
      </c>
      <c r="M9" s="1077" t="s">
        <v>182</v>
      </c>
      <c r="N9" s="205" t="s">
        <v>755</v>
      </c>
    </row>
    <row r="10" spans="1:14" s="599" customFormat="1" ht="19.5" customHeight="1">
      <c r="A10" s="555" t="s">
        <v>1208</v>
      </c>
      <c r="B10" s="1071">
        <v>697</v>
      </c>
      <c r="C10" s="1072">
        <v>1310</v>
      </c>
      <c r="D10" s="1072">
        <v>20</v>
      </c>
      <c r="E10" s="1077" t="s">
        <v>182</v>
      </c>
      <c r="F10" s="1077" t="s">
        <v>182</v>
      </c>
      <c r="G10" s="1072">
        <v>132</v>
      </c>
      <c r="H10" s="1073">
        <v>6</v>
      </c>
      <c r="I10" s="1072">
        <v>290</v>
      </c>
      <c r="J10" s="1072">
        <v>213</v>
      </c>
      <c r="K10" s="1072">
        <v>426</v>
      </c>
      <c r="L10" s="1077" t="s">
        <v>182</v>
      </c>
      <c r="M10" s="1077" t="s">
        <v>182</v>
      </c>
      <c r="N10" s="205" t="s">
        <v>1208</v>
      </c>
    </row>
    <row r="11" spans="1:14" s="1014" customFormat="1" ht="19.5" customHeight="1">
      <c r="A11" s="1009" t="s">
        <v>1404</v>
      </c>
      <c r="B11" s="1074">
        <v>2024</v>
      </c>
      <c r="C11" s="1075">
        <v>3217</v>
      </c>
      <c r="D11" s="1075">
        <v>20</v>
      </c>
      <c r="E11" s="1075">
        <v>21</v>
      </c>
      <c r="F11" s="1000">
        <v>0</v>
      </c>
      <c r="G11" s="1075">
        <v>54</v>
      </c>
      <c r="H11" s="1075">
        <v>1204</v>
      </c>
      <c r="I11" s="1075">
        <v>2467</v>
      </c>
      <c r="J11" s="1075">
        <v>357</v>
      </c>
      <c r="K11" s="1075">
        <v>232</v>
      </c>
      <c r="L11" s="1000">
        <v>0</v>
      </c>
      <c r="M11" s="1078">
        <v>0</v>
      </c>
      <c r="N11" s="1054" t="s">
        <v>1404</v>
      </c>
    </row>
    <row r="12" s="552" customFormat="1" ht="18" customHeight="1"/>
    <row r="13" spans="1:13" s="557" customFormat="1" ht="18.75" customHeight="1">
      <c r="A13" s="1417" t="s">
        <v>618</v>
      </c>
      <c r="B13" s="1417" t="s">
        <v>638</v>
      </c>
      <c r="C13" s="1421"/>
      <c r="D13" s="1420" t="s">
        <v>639</v>
      </c>
      <c r="E13" s="1421"/>
      <c r="F13" s="1420" t="s">
        <v>640</v>
      </c>
      <c r="G13" s="1421"/>
      <c r="H13" s="1420" t="s">
        <v>641</v>
      </c>
      <c r="I13" s="1421"/>
      <c r="J13" s="1420" t="s">
        <v>642</v>
      </c>
      <c r="K13" s="1422"/>
      <c r="L13" s="1422" t="s">
        <v>625</v>
      </c>
      <c r="M13" s="1426"/>
    </row>
    <row r="14" spans="1:13" s="557" customFormat="1" ht="18.75" customHeight="1">
      <c r="A14" s="1418"/>
      <c r="B14" s="1425" t="s">
        <v>643</v>
      </c>
      <c r="C14" s="1425"/>
      <c r="D14" s="1425" t="s">
        <v>644</v>
      </c>
      <c r="E14" s="1425"/>
      <c r="F14" s="1425" t="s">
        <v>645</v>
      </c>
      <c r="G14" s="1425"/>
      <c r="H14" s="1425" t="s">
        <v>646</v>
      </c>
      <c r="I14" s="1425"/>
      <c r="J14" s="1425" t="s">
        <v>647</v>
      </c>
      <c r="K14" s="1425"/>
      <c r="L14" s="1423"/>
      <c r="M14" s="1427"/>
    </row>
    <row r="15" spans="1:13" s="557" customFormat="1" ht="18.75" customHeight="1">
      <c r="A15" s="1418"/>
      <c r="B15" s="600" t="s">
        <v>632</v>
      </c>
      <c r="C15" s="600" t="s">
        <v>633</v>
      </c>
      <c r="D15" s="600" t="s">
        <v>632</v>
      </c>
      <c r="E15" s="600" t="s">
        <v>633</v>
      </c>
      <c r="F15" s="600" t="s">
        <v>632</v>
      </c>
      <c r="G15" s="600" t="s">
        <v>633</v>
      </c>
      <c r="H15" s="600" t="s">
        <v>632</v>
      </c>
      <c r="I15" s="600" t="s">
        <v>633</v>
      </c>
      <c r="J15" s="600" t="s">
        <v>632</v>
      </c>
      <c r="K15" s="600" t="s">
        <v>633</v>
      </c>
      <c r="L15" s="1423"/>
      <c r="M15" s="1427"/>
    </row>
    <row r="16" spans="1:13" s="557" customFormat="1" ht="18.75" customHeight="1">
      <c r="A16" s="1419"/>
      <c r="B16" s="581" t="s">
        <v>634</v>
      </c>
      <c r="C16" s="581" t="s">
        <v>635</v>
      </c>
      <c r="D16" s="581" t="s">
        <v>634</v>
      </c>
      <c r="E16" s="581" t="s">
        <v>635</v>
      </c>
      <c r="F16" s="581" t="s">
        <v>634</v>
      </c>
      <c r="G16" s="581" t="s">
        <v>635</v>
      </c>
      <c r="H16" s="581" t="s">
        <v>634</v>
      </c>
      <c r="I16" s="581" t="s">
        <v>635</v>
      </c>
      <c r="J16" s="581" t="s">
        <v>634</v>
      </c>
      <c r="K16" s="581" t="s">
        <v>635</v>
      </c>
      <c r="L16" s="1424"/>
      <c r="M16" s="1428"/>
    </row>
    <row r="17" spans="1:13" s="556" customFormat="1" ht="18" customHeight="1">
      <c r="A17" s="555" t="s">
        <v>636</v>
      </c>
      <c r="B17" s="210" t="s">
        <v>637</v>
      </c>
      <c r="C17" s="598">
        <v>0</v>
      </c>
      <c r="D17" s="598">
        <v>0</v>
      </c>
      <c r="E17" s="598">
        <v>0</v>
      </c>
      <c r="F17" s="598">
        <v>0</v>
      </c>
      <c r="G17" s="598">
        <v>0</v>
      </c>
      <c r="H17" s="598">
        <v>0</v>
      </c>
      <c r="I17" s="598">
        <v>0</v>
      </c>
      <c r="J17" s="211" t="s">
        <v>637</v>
      </c>
      <c r="K17" s="212" t="s">
        <v>637</v>
      </c>
      <c r="L17" s="1431" t="s">
        <v>636</v>
      </c>
      <c r="M17" s="1432"/>
    </row>
    <row r="18" spans="1:13" s="556" customFormat="1" ht="18" customHeight="1">
      <c r="A18" s="555" t="s">
        <v>525</v>
      </c>
      <c r="B18" s="210" t="s">
        <v>182</v>
      </c>
      <c r="C18" s="598">
        <v>0</v>
      </c>
      <c r="D18" s="598">
        <v>0</v>
      </c>
      <c r="E18" s="598">
        <v>0</v>
      </c>
      <c r="F18" s="598">
        <v>0</v>
      </c>
      <c r="G18" s="598">
        <v>0</v>
      </c>
      <c r="H18" s="598">
        <v>0</v>
      </c>
      <c r="I18" s="598">
        <v>0</v>
      </c>
      <c r="J18" s="211">
        <v>150</v>
      </c>
      <c r="K18" s="212">
        <v>876</v>
      </c>
      <c r="L18" s="1431" t="s">
        <v>525</v>
      </c>
      <c r="M18" s="1432"/>
    </row>
    <row r="19" spans="1:13" s="556" customFormat="1" ht="18" customHeight="1">
      <c r="A19" s="555" t="s">
        <v>755</v>
      </c>
      <c r="B19" s="210" t="s">
        <v>182</v>
      </c>
      <c r="C19" s="598">
        <v>0</v>
      </c>
      <c r="D19" s="598">
        <v>0</v>
      </c>
      <c r="E19" s="598">
        <v>0</v>
      </c>
      <c r="F19" s="598">
        <v>0</v>
      </c>
      <c r="G19" s="598">
        <v>0</v>
      </c>
      <c r="H19" s="598">
        <v>0</v>
      </c>
      <c r="I19" s="598">
        <v>0</v>
      </c>
      <c r="J19" s="211">
        <v>323</v>
      </c>
      <c r="K19" s="212">
        <v>436</v>
      </c>
      <c r="L19" s="1431" t="s">
        <v>755</v>
      </c>
      <c r="M19" s="1432"/>
    </row>
    <row r="20" spans="1:13" s="556" customFormat="1" ht="18" customHeight="1">
      <c r="A20" s="555" t="s">
        <v>1208</v>
      </c>
      <c r="B20" s="210" t="s">
        <v>182</v>
      </c>
      <c r="C20" s="598">
        <v>0</v>
      </c>
      <c r="D20" s="598">
        <v>0</v>
      </c>
      <c r="E20" s="598">
        <v>0</v>
      </c>
      <c r="F20" s="598">
        <v>0</v>
      </c>
      <c r="G20" s="598">
        <v>0</v>
      </c>
      <c r="H20" s="598">
        <v>0</v>
      </c>
      <c r="I20" s="598">
        <v>0</v>
      </c>
      <c r="J20" s="211">
        <v>458</v>
      </c>
      <c r="K20" s="212">
        <v>462</v>
      </c>
      <c r="L20" s="1431" t="s">
        <v>1208</v>
      </c>
      <c r="M20" s="1432"/>
    </row>
    <row r="21" spans="1:13" s="1014" customFormat="1" ht="18" customHeight="1">
      <c r="A21" s="1009" t="s">
        <v>1434</v>
      </c>
      <c r="B21" s="1070">
        <v>0</v>
      </c>
      <c r="C21" s="994">
        <v>0</v>
      </c>
      <c r="D21" s="994">
        <v>0</v>
      </c>
      <c r="E21" s="994">
        <v>0</v>
      </c>
      <c r="F21" s="994">
        <v>0</v>
      </c>
      <c r="G21" s="994">
        <v>0</v>
      </c>
      <c r="H21" s="994">
        <v>0</v>
      </c>
      <c r="I21" s="994">
        <v>0</v>
      </c>
      <c r="J21" s="994">
        <v>443</v>
      </c>
      <c r="K21" s="1069">
        <v>443</v>
      </c>
      <c r="L21" s="1429" t="s">
        <v>1434</v>
      </c>
      <c r="M21" s="1430"/>
    </row>
    <row r="22" spans="1:16" s="156" customFormat="1" ht="14.25" customHeight="1">
      <c r="A22" s="156" t="s">
        <v>1474</v>
      </c>
      <c r="H22" s="1030"/>
      <c r="I22" s="206" t="s">
        <v>1477</v>
      </c>
      <c r="J22" s="1030"/>
      <c r="K22" s="1030"/>
      <c r="L22" s="1030"/>
      <c r="M22" s="1030"/>
      <c r="N22" s="1068"/>
      <c r="O22" s="1068"/>
      <c r="P22" s="1068"/>
    </row>
    <row r="23" s="168" customFormat="1" ht="12"/>
  </sheetData>
  <sheetProtection/>
  <mergeCells count="32">
    <mergeCell ref="L21:M21"/>
    <mergeCell ref="L17:M17"/>
    <mergeCell ref="L18:M18"/>
    <mergeCell ref="L19:M19"/>
    <mergeCell ref="L20:M20"/>
    <mergeCell ref="L4:M4"/>
    <mergeCell ref="H13:I13"/>
    <mergeCell ref="J13:K13"/>
    <mergeCell ref="L13:M16"/>
    <mergeCell ref="J4:K4"/>
    <mergeCell ref="H14:I14"/>
    <mergeCell ref="J14:K14"/>
    <mergeCell ref="D4:E4"/>
    <mergeCell ref="F4:G4"/>
    <mergeCell ref="H4:I4"/>
    <mergeCell ref="A13:A16"/>
    <mergeCell ref="B13:C13"/>
    <mergeCell ref="D13:E13"/>
    <mergeCell ref="F13:G13"/>
    <mergeCell ref="B14:C14"/>
    <mergeCell ref="D14:E14"/>
    <mergeCell ref="F14:G14"/>
    <mergeCell ref="A1:N1"/>
    <mergeCell ref="A3:A6"/>
    <mergeCell ref="B3:C3"/>
    <mergeCell ref="D3:E3"/>
    <mergeCell ref="F3:G3"/>
    <mergeCell ref="H3:I3"/>
    <mergeCell ref="J3:K3"/>
    <mergeCell ref="L3:M3"/>
    <mergeCell ref="N3:N6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zoomScaleSheetLayoutView="98" zoomScalePageLayoutView="0" workbookViewId="0" topLeftCell="A1">
      <selection activeCell="A15" sqref="A15:D15"/>
    </sheetView>
  </sheetViews>
  <sheetFormatPr defaultColWidth="8.88671875" defaultRowHeight="13.5"/>
  <cols>
    <col min="1" max="15" width="10.77734375" style="334" customWidth="1"/>
    <col min="16" max="16384" width="8.88671875" style="334" customWidth="1"/>
  </cols>
  <sheetData>
    <row r="1" spans="1:15" ht="24" customHeight="1">
      <c r="A1" s="1212" t="s">
        <v>376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</row>
    <row r="2" spans="1:15" ht="24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 s="609" customFormat="1" ht="24" customHeight="1">
      <c r="A3" s="607" t="s">
        <v>1014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</row>
    <row r="4" spans="1:15" s="55" customFormat="1" ht="24" customHeight="1">
      <c r="A4" s="335" t="s">
        <v>116</v>
      </c>
      <c r="B4" s="335"/>
      <c r="C4" s="413"/>
      <c r="D4" s="413"/>
      <c r="E4" s="413"/>
      <c r="F4" s="413"/>
      <c r="G4" s="413"/>
      <c r="H4" s="413"/>
      <c r="I4" s="413"/>
      <c r="J4" s="413"/>
      <c r="K4" s="413"/>
      <c r="L4" s="413"/>
      <c r="N4" s="336"/>
      <c r="O4" s="336" t="s">
        <v>174</v>
      </c>
    </row>
    <row r="5" spans="1:15" s="55" customFormat="1" ht="24" customHeight="1">
      <c r="A5" s="438"/>
      <c r="B5" s="1320" t="s">
        <v>1015</v>
      </c>
      <c r="C5" s="1433"/>
      <c r="D5" s="1433"/>
      <c r="E5" s="1433"/>
      <c r="F5" s="1434"/>
      <c r="G5" s="1320" t="s">
        <v>1016</v>
      </c>
      <c r="H5" s="1435"/>
      <c r="I5" s="1433"/>
      <c r="J5" s="1434"/>
      <c r="K5" s="426" t="s">
        <v>1017</v>
      </c>
      <c r="L5" s="426"/>
      <c r="M5" s="426"/>
      <c r="N5" s="432"/>
      <c r="O5" s="427"/>
    </row>
    <row r="6" spans="1:15" s="55" customFormat="1" ht="24" customHeight="1">
      <c r="A6" s="255" t="s">
        <v>787</v>
      </c>
      <c r="B6" s="376"/>
      <c r="C6" s="406" t="s">
        <v>1018</v>
      </c>
      <c r="D6" s="1230" t="s">
        <v>1019</v>
      </c>
      <c r="E6" s="1258"/>
      <c r="F6" s="1259"/>
      <c r="G6" s="257"/>
      <c r="H6" s="255"/>
      <c r="I6" s="376" t="s">
        <v>1020</v>
      </c>
      <c r="J6" s="376" t="s">
        <v>1021</v>
      </c>
      <c r="K6" s="257"/>
      <c r="L6" s="255"/>
      <c r="M6" s="406" t="s">
        <v>1020</v>
      </c>
      <c r="N6" s="406" t="s">
        <v>1021</v>
      </c>
      <c r="O6" s="280" t="s">
        <v>19</v>
      </c>
    </row>
    <row r="7" spans="1:15" s="55" customFormat="1" ht="15" customHeight="1">
      <c r="A7" s="601"/>
      <c r="B7" s="376"/>
      <c r="C7" s="376"/>
      <c r="D7" s="376"/>
      <c r="E7" s="406" t="s">
        <v>1022</v>
      </c>
      <c r="F7" s="406" t="s">
        <v>1023</v>
      </c>
      <c r="G7" s="280"/>
      <c r="H7" s="394" t="s">
        <v>1024</v>
      </c>
      <c r="I7" s="376"/>
      <c r="J7" s="376"/>
      <c r="K7" s="280"/>
      <c r="L7" s="394" t="s">
        <v>1025</v>
      </c>
      <c r="M7" s="376"/>
      <c r="N7" s="376"/>
      <c r="O7" s="433"/>
    </row>
    <row r="8" spans="1:15" s="55" customFormat="1" ht="13.5" customHeight="1">
      <c r="A8" s="601"/>
      <c r="B8" s="376"/>
      <c r="C8" s="376" t="s">
        <v>117</v>
      </c>
      <c r="D8" s="376"/>
      <c r="F8" s="602"/>
      <c r="G8" s="280"/>
      <c r="H8" s="478" t="s">
        <v>118</v>
      </c>
      <c r="I8" s="376"/>
      <c r="J8" s="376"/>
      <c r="K8" s="280"/>
      <c r="L8" s="478" t="s">
        <v>119</v>
      </c>
      <c r="M8" s="376"/>
      <c r="N8" s="376"/>
      <c r="O8" s="433"/>
    </row>
    <row r="9" spans="1:15" s="55" customFormat="1" ht="24.75" customHeight="1">
      <c r="A9" s="440"/>
      <c r="B9" s="379"/>
      <c r="C9" s="379" t="s">
        <v>120</v>
      </c>
      <c r="D9" s="379"/>
      <c r="E9" s="379" t="s">
        <v>63</v>
      </c>
      <c r="F9" s="379" t="s">
        <v>121</v>
      </c>
      <c r="G9" s="428"/>
      <c r="H9" s="307" t="s">
        <v>122</v>
      </c>
      <c r="I9" s="379" t="s">
        <v>126</v>
      </c>
      <c r="J9" s="379" t="s">
        <v>127</v>
      </c>
      <c r="K9" s="428"/>
      <c r="L9" s="307" t="s">
        <v>122</v>
      </c>
      <c r="M9" s="379" t="s">
        <v>126</v>
      </c>
      <c r="N9" s="379" t="s">
        <v>127</v>
      </c>
      <c r="O9" s="435"/>
    </row>
    <row r="10" spans="1:15" s="213" customFormat="1" ht="22.5" customHeight="1">
      <c r="A10" s="255" t="s">
        <v>524</v>
      </c>
      <c r="B10" s="279">
        <v>7049</v>
      </c>
      <c r="C10" s="610" t="s">
        <v>104</v>
      </c>
      <c r="D10" s="610" t="s">
        <v>104</v>
      </c>
      <c r="E10" s="610" t="s">
        <v>104</v>
      </c>
      <c r="F10" s="610" t="s">
        <v>104</v>
      </c>
      <c r="G10" s="253">
        <v>18793</v>
      </c>
      <c r="H10" s="278">
        <v>2.67</v>
      </c>
      <c r="I10" s="253">
        <v>9217</v>
      </c>
      <c r="J10" s="253">
        <v>9576</v>
      </c>
      <c r="K10" s="253">
        <v>8403</v>
      </c>
      <c r="L10" s="278">
        <v>1.19</v>
      </c>
      <c r="M10" s="253">
        <v>3495</v>
      </c>
      <c r="N10" s="254">
        <v>4908</v>
      </c>
      <c r="O10" s="280" t="s">
        <v>524</v>
      </c>
    </row>
    <row r="11" spans="1:15" s="213" customFormat="1" ht="22.5" customHeight="1">
      <c r="A11" s="255" t="s">
        <v>682</v>
      </c>
      <c r="B11" s="279">
        <v>5393</v>
      </c>
      <c r="C11" s="277">
        <v>1104</v>
      </c>
      <c r="D11" s="277">
        <v>4289</v>
      </c>
      <c r="E11" s="277">
        <v>1395</v>
      </c>
      <c r="F11" s="277">
        <v>2894</v>
      </c>
      <c r="G11" s="253">
        <v>14573</v>
      </c>
      <c r="H11" s="278">
        <v>2.7</v>
      </c>
      <c r="I11" s="253">
        <v>7087</v>
      </c>
      <c r="J11" s="253">
        <v>7486</v>
      </c>
      <c r="K11" s="253">
        <v>6379</v>
      </c>
      <c r="L11" s="278">
        <v>1.2</v>
      </c>
      <c r="M11" s="253">
        <v>2403</v>
      </c>
      <c r="N11" s="254">
        <v>3976</v>
      </c>
      <c r="O11" s="280" t="s">
        <v>682</v>
      </c>
    </row>
    <row r="12" spans="1:15" s="213" customFormat="1" ht="22.5" customHeight="1">
      <c r="A12" s="255" t="s">
        <v>755</v>
      </c>
      <c r="B12" s="279">
        <v>5116</v>
      </c>
      <c r="C12" s="277">
        <v>599</v>
      </c>
      <c r="D12" s="277">
        <v>4517</v>
      </c>
      <c r="E12" s="277">
        <v>1638</v>
      </c>
      <c r="F12" s="277">
        <v>2879</v>
      </c>
      <c r="G12" s="253">
        <v>13414</v>
      </c>
      <c r="H12" s="278">
        <v>2.6</v>
      </c>
      <c r="I12" s="253">
        <v>6281</v>
      </c>
      <c r="J12" s="253">
        <v>7133</v>
      </c>
      <c r="K12" s="253">
        <v>6089</v>
      </c>
      <c r="L12" s="278">
        <v>1.2</v>
      </c>
      <c r="M12" s="253">
        <v>2015</v>
      </c>
      <c r="N12" s="254">
        <v>4075</v>
      </c>
      <c r="O12" s="280" t="s">
        <v>755</v>
      </c>
    </row>
    <row r="13" spans="1:15" s="213" customFormat="1" ht="22.5" customHeight="1">
      <c r="A13" s="255" t="s">
        <v>1208</v>
      </c>
      <c r="B13" s="279">
        <v>5046</v>
      </c>
      <c r="C13" s="277">
        <v>496</v>
      </c>
      <c r="D13" s="277">
        <v>4550</v>
      </c>
      <c r="E13" s="277">
        <v>1586</v>
      </c>
      <c r="F13" s="277">
        <v>2964</v>
      </c>
      <c r="G13" s="253">
        <v>12721</v>
      </c>
      <c r="H13" s="278">
        <v>2.52</v>
      </c>
      <c r="I13" s="253">
        <v>5903</v>
      </c>
      <c r="J13" s="253">
        <v>6818</v>
      </c>
      <c r="K13" s="253">
        <v>5874</v>
      </c>
      <c r="L13" s="278">
        <v>1.16</v>
      </c>
      <c r="M13" s="253">
        <v>1656</v>
      </c>
      <c r="N13" s="254">
        <v>4218</v>
      </c>
      <c r="O13" s="280" t="s">
        <v>1208</v>
      </c>
    </row>
    <row r="14" spans="1:15" s="398" customFormat="1" ht="22.5" customHeight="1">
      <c r="A14" s="281" t="s">
        <v>1404</v>
      </c>
      <c r="B14" s="1080">
        <v>4752</v>
      </c>
      <c r="C14" s="1081">
        <v>461</v>
      </c>
      <c r="D14" s="1081">
        <v>4291</v>
      </c>
      <c r="E14" s="1081">
        <v>1367</v>
      </c>
      <c r="F14" s="1081">
        <v>2924</v>
      </c>
      <c r="G14" s="935">
        <v>11497</v>
      </c>
      <c r="H14" s="1082">
        <v>2.42</v>
      </c>
      <c r="I14" s="935">
        <v>5337</v>
      </c>
      <c r="J14" s="935">
        <v>6160</v>
      </c>
      <c r="K14" s="935">
        <v>5415</v>
      </c>
      <c r="L14" s="1082">
        <v>1.14</v>
      </c>
      <c r="M14" s="935">
        <v>1484</v>
      </c>
      <c r="N14" s="936">
        <v>3931</v>
      </c>
      <c r="O14" s="1059" t="s">
        <v>1404</v>
      </c>
    </row>
    <row r="15" spans="1:15" s="604" customFormat="1" ht="19.5" customHeight="1">
      <c r="A15" s="1436" t="s">
        <v>1481</v>
      </c>
      <c r="B15" s="1436"/>
      <c r="C15" s="1436"/>
      <c r="D15" s="1436"/>
      <c r="E15" s="603"/>
      <c r="L15" s="1437" t="s">
        <v>725</v>
      </c>
      <c r="M15" s="1437"/>
      <c r="N15" s="1437"/>
      <c r="O15" s="1437"/>
    </row>
    <row r="16" spans="1:14" s="57" customFormat="1" ht="19.5" customHeight="1">
      <c r="A16" s="57" t="s">
        <v>1028</v>
      </c>
      <c r="F16" s="350"/>
      <c r="N16" s="351" t="s">
        <v>1030</v>
      </c>
    </row>
    <row r="17" spans="1:15" s="57" customFormat="1" ht="19.5" customHeight="1">
      <c r="A17" s="57" t="s">
        <v>727</v>
      </c>
      <c r="L17" s="248" t="s">
        <v>1031</v>
      </c>
      <c r="M17" s="201"/>
      <c r="O17" s="351"/>
    </row>
    <row r="18" spans="1:8" s="614" customFormat="1" ht="19.5" customHeight="1">
      <c r="A18" s="57" t="s">
        <v>1029</v>
      </c>
      <c r="B18" s="57"/>
      <c r="C18" s="57"/>
      <c r="D18" s="57"/>
      <c r="E18" s="57"/>
      <c r="F18" s="57"/>
      <c r="G18" s="57"/>
      <c r="H18" s="57"/>
    </row>
    <row r="19" spans="1:15" s="57" customFormat="1" ht="17.25" customHeight="1">
      <c r="A19" s="248" t="s">
        <v>856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387"/>
      <c r="N19" s="615"/>
      <c r="O19" s="509"/>
    </row>
    <row r="20" spans="1:15" s="606" customFormat="1" ht="15" customHeight="1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</row>
    <row r="21" spans="1:15" s="609" customFormat="1" ht="20.25">
      <c r="A21" s="607" t="s">
        <v>1026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</row>
    <row r="22" spans="1:15" s="55" customFormat="1" ht="21" customHeight="1">
      <c r="A22" s="335" t="s">
        <v>116</v>
      </c>
      <c r="B22" s="335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N22" s="336"/>
      <c r="O22" s="336" t="s">
        <v>174</v>
      </c>
    </row>
    <row r="23" spans="1:15" s="55" customFormat="1" ht="24" customHeight="1">
      <c r="A23" s="438"/>
      <c r="B23" s="1320" t="s">
        <v>1015</v>
      </c>
      <c r="C23" s="1433"/>
      <c r="D23" s="1433"/>
      <c r="E23" s="1433"/>
      <c r="F23" s="1434"/>
      <c r="G23" s="1320" t="s">
        <v>1016</v>
      </c>
      <c r="H23" s="1435"/>
      <c r="I23" s="1433"/>
      <c r="J23" s="1434"/>
      <c r="K23" s="426" t="s">
        <v>1027</v>
      </c>
      <c r="L23" s="426"/>
      <c r="M23" s="426"/>
      <c r="N23" s="432"/>
      <c r="O23" s="427"/>
    </row>
    <row r="24" spans="1:15" s="55" customFormat="1" ht="24" customHeight="1">
      <c r="A24" s="255" t="s">
        <v>787</v>
      </c>
      <c r="B24" s="376"/>
      <c r="C24" s="406" t="s">
        <v>1018</v>
      </c>
      <c r="D24" s="1230" t="s">
        <v>1019</v>
      </c>
      <c r="E24" s="1258"/>
      <c r="F24" s="1259"/>
      <c r="G24" s="257"/>
      <c r="H24" s="255"/>
      <c r="I24" s="376" t="s">
        <v>1020</v>
      </c>
      <c r="J24" s="376" t="s">
        <v>1021</v>
      </c>
      <c r="K24" s="257"/>
      <c r="L24" s="255"/>
      <c r="M24" s="406" t="s">
        <v>1020</v>
      </c>
      <c r="N24" s="406" t="s">
        <v>1021</v>
      </c>
      <c r="O24" s="280" t="s">
        <v>19</v>
      </c>
    </row>
    <row r="25" spans="1:15" s="55" customFormat="1" ht="24" customHeight="1">
      <c r="A25" s="601"/>
      <c r="B25" s="280"/>
      <c r="C25" s="376"/>
      <c r="D25" s="376"/>
      <c r="E25" s="406" t="s">
        <v>1022</v>
      </c>
      <c r="F25" s="406" t="s">
        <v>1023</v>
      </c>
      <c r="G25" s="280"/>
      <c r="H25" s="394" t="s">
        <v>1024</v>
      </c>
      <c r="I25" s="376"/>
      <c r="J25" s="376"/>
      <c r="K25" s="280"/>
      <c r="L25" s="394" t="s">
        <v>1025</v>
      </c>
      <c r="M25" s="376"/>
      <c r="N25" s="376"/>
      <c r="O25" s="433"/>
    </row>
    <row r="26" spans="1:15" s="55" customFormat="1" ht="12.75" customHeight="1">
      <c r="A26" s="601"/>
      <c r="B26" s="280"/>
      <c r="C26" s="376" t="s">
        <v>117</v>
      </c>
      <c r="D26" s="376"/>
      <c r="F26" s="602"/>
      <c r="G26" s="280"/>
      <c r="H26" s="478" t="s">
        <v>118</v>
      </c>
      <c r="I26" s="376"/>
      <c r="J26" s="376"/>
      <c r="K26" s="280"/>
      <c r="L26" s="478" t="s">
        <v>119</v>
      </c>
      <c r="M26" s="376"/>
      <c r="N26" s="376"/>
      <c r="O26" s="433"/>
    </row>
    <row r="27" spans="1:15" s="55" customFormat="1" ht="24" customHeight="1">
      <c r="A27" s="440"/>
      <c r="B27" s="428"/>
      <c r="C27" s="379" t="s">
        <v>120</v>
      </c>
      <c r="D27" s="379"/>
      <c r="E27" s="379" t="s">
        <v>63</v>
      </c>
      <c r="F27" s="379" t="s">
        <v>121</v>
      </c>
      <c r="G27" s="428"/>
      <c r="H27" s="307" t="s">
        <v>122</v>
      </c>
      <c r="I27" s="379" t="s">
        <v>126</v>
      </c>
      <c r="J27" s="379" t="s">
        <v>127</v>
      </c>
      <c r="K27" s="428"/>
      <c r="L27" s="307" t="s">
        <v>122</v>
      </c>
      <c r="M27" s="379" t="s">
        <v>126</v>
      </c>
      <c r="N27" s="379" t="s">
        <v>127</v>
      </c>
      <c r="O27" s="435"/>
    </row>
    <row r="28" spans="1:15" s="55" customFormat="1" ht="22.5" customHeight="1">
      <c r="A28" s="282" t="s">
        <v>682</v>
      </c>
      <c r="B28" s="611">
        <v>4</v>
      </c>
      <c r="C28" s="612">
        <v>2</v>
      </c>
      <c r="D28" s="612">
        <v>2</v>
      </c>
      <c r="E28" s="612" t="s">
        <v>182</v>
      </c>
      <c r="F28" s="612">
        <v>2</v>
      </c>
      <c r="G28" s="612">
        <v>9</v>
      </c>
      <c r="H28" s="612">
        <v>2.3</v>
      </c>
      <c r="I28" s="612">
        <v>7</v>
      </c>
      <c r="J28" s="612">
        <v>2</v>
      </c>
      <c r="K28" s="612">
        <v>5</v>
      </c>
      <c r="L28" s="612">
        <v>1.3</v>
      </c>
      <c r="M28" s="612">
        <v>4</v>
      </c>
      <c r="N28" s="613">
        <v>1</v>
      </c>
      <c r="O28" s="280" t="s">
        <v>682</v>
      </c>
    </row>
    <row r="29" spans="1:15" s="604" customFormat="1" ht="19.5" customHeight="1">
      <c r="A29" s="1436" t="s">
        <v>1481</v>
      </c>
      <c r="B29" s="1436"/>
      <c r="C29" s="1436"/>
      <c r="D29" s="1436"/>
      <c r="E29" s="603"/>
      <c r="L29" s="1437" t="s">
        <v>725</v>
      </c>
      <c r="M29" s="1437"/>
      <c r="N29" s="1437"/>
      <c r="O29" s="1437"/>
    </row>
    <row r="30" spans="1:14" s="57" customFormat="1" ht="19.5" customHeight="1">
      <c r="A30" s="57" t="s">
        <v>1033</v>
      </c>
      <c r="F30" s="350"/>
      <c r="K30" s="351"/>
      <c r="L30" s="519" t="s">
        <v>649</v>
      </c>
      <c r="M30" s="519"/>
      <c r="N30" s="519"/>
    </row>
    <row r="31" spans="1:15" s="57" customFormat="1" ht="17.25" customHeight="1">
      <c r="A31" s="248" t="s">
        <v>803</v>
      </c>
      <c r="B31" s="615"/>
      <c r="C31" s="615"/>
      <c r="D31" s="615"/>
      <c r="E31" s="615"/>
      <c r="F31" s="615"/>
      <c r="G31" s="615"/>
      <c r="H31" s="615"/>
      <c r="I31" s="615"/>
      <c r="J31" s="615"/>
      <c r="K31" s="248" t="s">
        <v>1032</v>
      </c>
      <c r="L31" s="615"/>
      <c r="N31" s="615"/>
      <c r="O31" s="509"/>
    </row>
  </sheetData>
  <sheetProtection/>
  <mergeCells count="11">
    <mergeCell ref="L15:O15"/>
    <mergeCell ref="B23:F23"/>
    <mergeCell ref="G23:J23"/>
    <mergeCell ref="A1:O1"/>
    <mergeCell ref="D24:F24"/>
    <mergeCell ref="A29:D29"/>
    <mergeCell ref="L29:O29"/>
    <mergeCell ref="B5:F5"/>
    <mergeCell ref="G5:J5"/>
    <mergeCell ref="D6:F6"/>
    <mergeCell ref="A15:D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T15"/>
  <sheetViews>
    <sheetView showZeros="0" zoomScaleSheetLayoutView="95" zoomScalePageLayoutView="0" workbookViewId="0" topLeftCell="A1">
      <selection activeCell="A11" sqref="A11:E11"/>
    </sheetView>
  </sheetViews>
  <sheetFormatPr defaultColWidth="8.88671875" defaultRowHeight="13.5"/>
  <cols>
    <col min="1" max="1" width="8.88671875" style="334" customWidth="1"/>
    <col min="2" max="2" width="8.4453125" style="334" bestFit="1" customWidth="1"/>
    <col min="3" max="3" width="7.5546875" style="334" customWidth="1"/>
    <col min="4" max="19" width="6.5546875" style="334" customWidth="1"/>
    <col min="20" max="20" width="14.4453125" style="334" customWidth="1"/>
    <col min="21" max="16384" width="8.88671875" style="334" customWidth="1"/>
  </cols>
  <sheetData>
    <row r="1" spans="1:20" ht="48.75" customHeight="1">
      <c r="A1" s="1439" t="s">
        <v>1366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  <c r="P1" s="1440"/>
      <c r="Q1" s="1440"/>
      <c r="R1" s="1440"/>
      <c r="S1" s="1440"/>
      <c r="T1" s="1440"/>
    </row>
    <row r="2" spans="1:20" s="55" customFormat="1" ht="18" customHeight="1">
      <c r="A2" s="409" t="s">
        <v>378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36" t="s">
        <v>142</v>
      </c>
    </row>
    <row r="3" spans="1:20" s="55" customFormat="1" ht="39.75" customHeight="1">
      <c r="A3" s="427"/>
      <c r="B3" s="1438" t="s">
        <v>1034</v>
      </c>
      <c r="C3" s="1289"/>
      <c r="D3" s="1438" t="s">
        <v>379</v>
      </c>
      <c r="E3" s="1289"/>
      <c r="F3" s="1443" t="s">
        <v>380</v>
      </c>
      <c r="G3" s="1304"/>
      <c r="H3" s="1438" t="s">
        <v>381</v>
      </c>
      <c r="I3" s="1289"/>
      <c r="J3" s="1438" t="s">
        <v>382</v>
      </c>
      <c r="K3" s="1289"/>
      <c r="L3" s="1438" t="s">
        <v>383</v>
      </c>
      <c r="M3" s="1289"/>
      <c r="N3" s="1438" t="s">
        <v>384</v>
      </c>
      <c r="O3" s="1289"/>
      <c r="P3" s="1438" t="s">
        <v>385</v>
      </c>
      <c r="Q3" s="1289"/>
      <c r="R3" s="1438" t="s">
        <v>386</v>
      </c>
      <c r="S3" s="1289"/>
      <c r="T3" s="427"/>
    </row>
    <row r="4" spans="1:20" s="55" customFormat="1" ht="30" customHeight="1">
      <c r="A4" s="418" t="s">
        <v>787</v>
      </c>
      <c r="B4" s="376"/>
      <c r="C4" s="406" t="s">
        <v>1020</v>
      </c>
      <c r="D4" s="376"/>
      <c r="E4" s="406" t="s">
        <v>1020</v>
      </c>
      <c r="F4" s="376"/>
      <c r="G4" s="406" t="s">
        <v>1020</v>
      </c>
      <c r="H4" s="376"/>
      <c r="I4" s="406" t="s">
        <v>1020</v>
      </c>
      <c r="J4" s="376"/>
      <c r="K4" s="406" t="s">
        <v>1020</v>
      </c>
      <c r="L4" s="376"/>
      <c r="M4" s="406" t="s">
        <v>1020</v>
      </c>
      <c r="N4" s="376"/>
      <c r="O4" s="406" t="s">
        <v>1020</v>
      </c>
      <c r="P4" s="376"/>
      <c r="Q4" s="406" t="s">
        <v>1020</v>
      </c>
      <c r="R4" s="376"/>
      <c r="S4" s="406" t="s">
        <v>1020</v>
      </c>
      <c r="T4" s="418" t="s">
        <v>19</v>
      </c>
    </row>
    <row r="5" spans="1:20" s="55" customFormat="1" ht="30" customHeight="1">
      <c r="A5" s="435"/>
      <c r="B5" s="379"/>
      <c r="C5" s="379" t="s">
        <v>126</v>
      </c>
      <c r="D5" s="379"/>
      <c r="E5" s="379" t="s">
        <v>126</v>
      </c>
      <c r="F5" s="379"/>
      <c r="G5" s="379" t="s">
        <v>126</v>
      </c>
      <c r="H5" s="379"/>
      <c r="I5" s="379" t="s">
        <v>126</v>
      </c>
      <c r="J5" s="379"/>
      <c r="K5" s="379" t="s">
        <v>126</v>
      </c>
      <c r="L5" s="379"/>
      <c r="M5" s="379" t="s">
        <v>126</v>
      </c>
      <c r="N5" s="379"/>
      <c r="O5" s="379" t="s">
        <v>126</v>
      </c>
      <c r="P5" s="379"/>
      <c r="Q5" s="379" t="s">
        <v>126</v>
      </c>
      <c r="R5" s="379"/>
      <c r="S5" s="379" t="s">
        <v>126</v>
      </c>
      <c r="T5" s="435"/>
    </row>
    <row r="6" spans="1:20" s="213" customFormat="1" ht="22.5" customHeight="1">
      <c r="A6" s="285" t="s">
        <v>524</v>
      </c>
      <c r="B6" s="276">
        <v>18793</v>
      </c>
      <c r="C6" s="277">
        <v>9217</v>
      </c>
      <c r="D6" s="253">
        <v>1953</v>
      </c>
      <c r="E6" s="616" t="s">
        <v>104</v>
      </c>
      <c r="F6" s="253">
        <v>958</v>
      </c>
      <c r="G6" s="616" t="s">
        <v>104</v>
      </c>
      <c r="H6" s="253">
        <v>1739</v>
      </c>
      <c r="I6" s="616" t="s">
        <v>104</v>
      </c>
      <c r="J6" s="253">
        <v>1627</v>
      </c>
      <c r="K6" s="616" t="s">
        <v>104</v>
      </c>
      <c r="L6" s="253">
        <v>2228</v>
      </c>
      <c r="M6" s="616" t="s">
        <v>104</v>
      </c>
      <c r="N6" s="253">
        <v>3558</v>
      </c>
      <c r="O6" s="616" t="s">
        <v>104</v>
      </c>
      <c r="P6" s="253">
        <v>3827</v>
      </c>
      <c r="Q6" s="616" t="s">
        <v>104</v>
      </c>
      <c r="R6" s="253">
        <v>2903</v>
      </c>
      <c r="S6" s="617" t="s">
        <v>104</v>
      </c>
      <c r="T6" s="285" t="s">
        <v>524</v>
      </c>
    </row>
    <row r="7" spans="1:20" s="213" customFormat="1" ht="22.5" customHeight="1">
      <c r="A7" s="285" t="s">
        <v>682</v>
      </c>
      <c r="B7" s="276">
        <v>14573</v>
      </c>
      <c r="C7" s="277">
        <v>7087</v>
      </c>
      <c r="D7" s="253">
        <v>1613</v>
      </c>
      <c r="E7" s="253">
        <v>843</v>
      </c>
      <c r="F7" s="253">
        <v>715</v>
      </c>
      <c r="G7" s="253">
        <v>359</v>
      </c>
      <c r="H7" s="253">
        <v>1236</v>
      </c>
      <c r="I7" s="253">
        <v>688</v>
      </c>
      <c r="J7" s="253">
        <v>1408</v>
      </c>
      <c r="K7" s="253">
        <v>859</v>
      </c>
      <c r="L7" s="253">
        <v>1846</v>
      </c>
      <c r="M7" s="253">
        <v>990</v>
      </c>
      <c r="N7" s="253">
        <v>2728</v>
      </c>
      <c r="O7" s="253">
        <v>1321</v>
      </c>
      <c r="P7" s="253">
        <v>2932</v>
      </c>
      <c r="Q7" s="253">
        <v>1341</v>
      </c>
      <c r="R7" s="253">
        <v>2095</v>
      </c>
      <c r="S7" s="254">
        <v>686</v>
      </c>
      <c r="T7" s="285" t="s">
        <v>682</v>
      </c>
    </row>
    <row r="8" spans="1:20" s="213" customFormat="1" ht="22.5" customHeight="1">
      <c r="A8" s="285" t="s">
        <v>755</v>
      </c>
      <c r="B8" s="276">
        <v>13414</v>
      </c>
      <c r="C8" s="277">
        <v>6281</v>
      </c>
      <c r="D8" s="253">
        <v>1527</v>
      </c>
      <c r="E8" s="253">
        <v>862</v>
      </c>
      <c r="F8" s="253">
        <v>597</v>
      </c>
      <c r="G8" s="253">
        <v>181</v>
      </c>
      <c r="H8" s="253">
        <v>847</v>
      </c>
      <c r="I8" s="253">
        <v>342</v>
      </c>
      <c r="J8" s="253">
        <v>1179</v>
      </c>
      <c r="K8" s="253">
        <v>847</v>
      </c>
      <c r="L8" s="253">
        <v>1512</v>
      </c>
      <c r="M8" s="253">
        <v>806</v>
      </c>
      <c r="N8" s="253">
        <v>2312</v>
      </c>
      <c r="O8" s="253">
        <v>1045</v>
      </c>
      <c r="P8" s="253">
        <v>2859</v>
      </c>
      <c r="Q8" s="253">
        <v>1240</v>
      </c>
      <c r="R8" s="253">
        <v>2582</v>
      </c>
      <c r="S8" s="254">
        <v>959</v>
      </c>
      <c r="T8" s="285" t="s">
        <v>755</v>
      </c>
    </row>
    <row r="9" spans="1:20" s="213" customFormat="1" ht="22.5" customHeight="1">
      <c r="A9" s="285" t="s">
        <v>1208</v>
      </c>
      <c r="B9" s="276">
        <v>12721</v>
      </c>
      <c r="C9" s="277">
        <v>5903</v>
      </c>
      <c r="D9" s="253">
        <v>1178</v>
      </c>
      <c r="E9" s="253">
        <v>696</v>
      </c>
      <c r="F9" s="253">
        <v>654</v>
      </c>
      <c r="G9" s="253">
        <v>238</v>
      </c>
      <c r="H9" s="253">
        <v>635</v>
      </c>
      <c r="I9" s="253">
        <v>269</v>
      </c>
      <c r="J9" s="253">
        <v>878</v>
      </c>
      <c r="K9" s="253">
        <v>629</v>
      </c>
      <c r="L9" s="253">
        <v>1392</v>
      </c>
      <c r="M9" s="253">
        <v>758</v>
      </c>
      <c r="N9" s="253">
        <v>2107</v>
      </c>
      <c r="O9" s="253">
        <v>940</v>
      </c>
      <c r="P9" s="253">
        <v>2861</v>
      </c>
      <c r="Q9" s="253">
        <v>1257</v>
      </c>
      <c r="R9" s="253">
        <v>3016</v>
      </c>
      <c r="S9" s="254">
        <v>1116</v>
      </c>
      <c r="T9" s="285" t="s">
        <v>1208</v>
      </c>
    </row>
    <row r="10" spans="1:20" s="398" customFormat="1" ht="22.5" customHeight="1">
      <c r="A10" s="993" t="s">
        <v>1404</v>
      </c>
      <c r="B10" s="1083">
        <v>11497</v>
      </c>
      <c r="C10" s="1081">
        <v>5337</v>
      </c>
      <c r="D10" s="935">
        <v>1044</v>
      </c>
      <c r="E10" s="935">
        <v>588</v>
      </c>
      <c r="F10" s="935">
        <v>410</v>
      </c>
      <c r="G10" s="935">
        <v>213</v>
      </c>
      <c r="H10" s="935">
        <v>469</v>
      </c>
      <c r="I10" s="935">
        <v>175</v>
      </c>
      <c r="J10" s="935">
        <v>725</v>
      </c>
      <c r="K10" s="935">
        <v>479</v>
      </c>
      <c r="L10" s="935">
        <v>1038</v>
      </c>
      <c r="M10" s="935">
        <v>590</v>
      </c>
      <c r="N10" s="935">
        <v>2221</v>
      </c>
      <c r="O10" s="935">
        <v>998</v>
      </c>
      <c r="P10" s="935">
        <v>2567</v>
      </c>
      <c r="Q10" s="935">
        <v>1151</v>
      </c>
      <c r="R10" s="935">
        <v>3024</v>
      </c>
      <c r="S10" s="936">
        <v>1143</v>
      </c>
      <c r="T10" s="993" t="s">
        <v>1404</v>
      </c>
    </row>
    <row r="11" spans="1:20" s="57" customFormat="1" ht="16.5" customHeight="1">
      <c r="A11" s="1441" t="s">
        <v>1482</v>
      </c>
      <c r="B11" s="1441"/>
      <c r="C11" s="1441"/>
      <c r="D11" s="1442"/>
      <c r="E11" s="1442"/>
      <c r="I11" s="201"/>
      <c r="O11" s="231" t="s">
        <v>708</v>
      </c>
      <c r="Q11" s="231"/>
      <c r="R11" s="605"/>
      <c r="S11" s="605"/>
      <c r="T11" s="605"/>
    </row>
    <row r="12" spans="1:15" s="57" customFormat="1" ht="16.5" customHeight="1">
      <c r="A12" s="57" t="s">
        <v>726</v>
      </c>
      <c r="O12" s="57" t="s">
        <v>649</v>
      </c>
    </row>
    <row r="13" spans="1:16" s="57" customFormat="1" ht="16.5" customHeight="1">
      <c r="A13" s="57" t="s">
        <v>728</v>
      </c>
      <c r="O13" s="345" t="s">
        <v>715</v>
      </c>
      <c r="P13" s="345"/>
    </row>
    <row r="14" s="57" customFormat="1" ht="16.5" customHeight="1">
      <c r="A14" s="57" t="s">
        <v>729</v>
      </c>
    </row>
    <row r="15" s="57" customFormat="1" ht="16.5" customHeight="1">
      <c r="A15" s="345" t="s">
        <v>730</v>
      </c>
    </row>
  </sheetData>
  <sheetProtection/>
  <mergeCells count="11">
    <mergeCell ref="N3:O3"/>
    <mergeCell ref="P3:Q3"/>
    <mergeCell ref="A1:T1"/>
    <mergeCell ref="A11:E11"/>
    <mergeCell ref="R3:S3"/>
    <mergeCell ref="B3:C3"/>
    <mergeCell ref="D3:E3"/>
    <mergeCell ref="F3:G3"/>
    <mergeCell ref="H3:I3"/>
    <mergeCell ref="J3:K3"/>
    <mergeCell ref="L3:M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T15"/>
  <sheetViews>
    <sheetView zoomScaleSheetLayoutView="86" zoomScalePageLayoutView="0" workbookViewId="0" topLeftCell="A1">
      <selection activeCell="B23" sqref="B23"/>
    </sheetView>
  </sheetViews>
  <sheetFormatPr defaultColWidth="8.88671875" defaultRowHeight="13.5"/>
  <cols>
    <col min="1" max="1" width="9.99609375" style="334" customWidth="1"/>
    <col min="2" max="2" width="7.4453125" style="334" customWidth="1"/>
    <col min="3" max="3" width="7.5546875" style="334" customWidth="1"/>
    <col min="4" max="4" width="0.23046875" style="334" hidden="1" customWidth="1"/>
    <col min="5" max="5" width="6.21484375" style="334" hidden="1" customWidth="1"/>
    <col min="6" max="19" width="6.21484375" style="334" customWidth="1"/>
    <col min="20" max="20" width="9.99609375" style="334" customWidth="1"/>
    <col min="21" max="16384" width="8.88671875" style="334" customWidth="1"/>
  </cols>
  <sheetData>
    <row r="1" spans="1:20" ht="30.75" customHeight="1">
      <c r="A1" s="1440" t="s">
        <v>388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  <c r="P1" s="1440"/>
      <c r="Q1" s="1440"/>
      <c r="R1" s="1440"/>
      <c r="S1" s="1440"/>
      <c r="T1" s="1440"/>
    </row>
    <row r="2" spans="1:20" s="55" customFormat="1" ht="18" customHeight="1">
      <c r="A2" s="409" t="s">
        <v>378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36" t="s">
        <v>142</v>
      </c>
    </row>
    <row r="3" spans="1:20" s="55" customFormat="1" ht="51.75" customHeight="1">
      <c r="A3" s="427"/>
      <c r="B3" s="1438" t="s">
        <v>1035</v>
      </c>
      <c r="C3" s="1289"/>
      <c r="D3" s="1443" t="s">
        <v>1036</v>
      </c>
      <c r="E3" s="1304"/>
      <c r="F3" s="1438" t="s">
        <v>1037</v>
      </c>
      <c r="G3" s="1289"/>
      <c r="H3" s="1438" t="s">
        <v>1038</v>
      </c>
      <c r="I3" s="1289"/>
      <c r="J3" s="1438" t="s">
        <v>1039</v>
      </c>
      <c r="K3" s="1289"/>
      <c r="L3" s="1438" t="s">
        <v>1040</v>
      </c>
      <c r="M3" s="1289"/>
      <c r="N3" s="1438" t="s">
        <v>1041</v>
      </c>
      <c r="O3" s="1289"/>
      <c r="P3" s="1438" t="s">
        <v>1042</v>
      </c>
      <c r="Q3" s="1289"/>
      <c r="R3" s="1438" t="s">
        <v>1043</v>
      </c>
      <c r="S3" s="1289"/>
      <c r="T3" s="427"/>
    </row>
    <row r="4" spans="1:20" s="55" customFormat="1" ht="30" customHeight="1">
      <c r="A4" s="418" t="s">
        <v>827</v>
      </c>
      <c r="B4" s="376"/>
      <c r="C4" s="406" t="s">
        <v>1044</v>
      </c>
      <c r="D4" s="376"/>
      <c r="E4" s="406" t="s">
        <v>1044</v>
      </c>
      <c r="F4" s="376"/>
      <c r="G4" s="406" t="s">
        <v>1044</v>
      </c>
      <c r="H4" s="376"/>
      <c r="I4" s="406" t="s">
        <v>1044</v>
      </c>
      <c r="J4" s="376"/>
      <c r="K4" s="406" t="s">
        <v>1044</v>
      </c>
      <c r="L4" s="376"/>
      <c r="M4" s="406" t="s">
        <v>1044</v>
      </c>
      <c r="N4" s="376"/>
      <c r="O4" s="406" t="s">
        <v>1044</v>
      </c>
      <c r="P4" s="376"/>
      <c r="Q4" s="406" t="s">
        <v>1044</v>
      </c>
      <c r="R4" s="376"/>
      <c r="S4" s="406" t="s">
        <v>1044</v>
      </c>
      <c r="T4" s="418" t="s">
        <v>782</v>
      </c>
    </row>
    <row r="5" spans="1:20" s="55" customFormat="1" ht="30" customHeight="1">
      <c r="A5" s="435"/>
      <c r="B5" s="379"/>
      <c r="C5" s="379" t="s">
        <v>889</v>
      </c>
      <c r="D5" s="379"/>
      <c r="E5" s="379" t="s">
        <v>889</v>
      </c>
      <c r="F5" s="379"/>
      <c r="G5" s="379" t="s">
        <v>889</v>
      </c>
      <c r="H5" s="379"/>
      <c r="I5" s="379" t="s">
        <v>889</v>
      </c>
      <c r="J5" s="379"/>
      <c r="K5" s="379" t="s">
        <v>889</v>
      </c>
      <c r="L5" s="379"/>
      <c r="M5" s="379" t="s">
        <v>889</v>
      </c>
      <c r="N5" s="379"/>
      <c r="O5" s="379" t="s">
        <v>889</v>
      </c>
      <c r="P5" s="379"/>
      <c r="Q5" s="379" t="s">
        <v>889</v>
      </c>
      <c r="R5" s="379"/>
      <c r="S5" s="379" t="s">
        <v>889</v>
      </c>
      <c r="T5" s="435"/>
    </row>
    <row r="6" spans="1:20" s="213" customFormat="1" ht="22.5" customHeight="1">
      <c r="A6" s="255" t="s">
        <v>524</v>
      </c>
      <c r="B6" s="287">
        <v>8403</v>
      </c>
      <c r="C6" s="270">
        <v>3945</v>
      </c>
      <c r="D6" s="269"/>
      <c r="E6" s="251"/>
      <c r="F6" s="251">
        <v>0</v>
      </c>
      <c r="G6" s="251">
        <v>0</v>
      </c>
      <c r="H6" s="251">
        <v>130</v>
      </c>
      <c r="I6" s="619" t="s">
        <v>104</v>
      </c>
      <c r="J6" s="251">
        <v>331</v>
      </c>
      <c r="K6" s="619" t="s">
        <v>104</v>
      </c>
      <c r="L6" s="251">
        <v>1364</v>
      </c>
      <c r="M6" s="619" t="s">
        <v>104</v>
      </c>
      <c r="N6" s="251">
        <v>2623</v>
      </c>
      <c r="O6" s="619" t="s">
        <v>104</v>
      </c>
      <c r="P6" s="251">
        <v>2349</v>
      </c>
      <c r="Q6" s="619" t="s">
        <v>104</v>
      </c>
      <c r="R6" s="251">
        <v>1607</v>
      </c>
      <c r="S6" s="620" t="s">
        <v>104</v>
      </c>
      <c r="T6" s="257" t="s">
        <v>524</v>
      </c>
    </row>
    <row r="7" spans="1:20" s="213" customFormat="1" ht="22.5" customHeight="1">
      <c r="A7" s="255" t="s">
        <v>682</v>
      </c>
      <c r="B7" s="287">
        <v>6379</v>
      </c>
      <c r="C7" s="270">
        <v>2403</v>
      </c>
      <c r="D7" s="269" t="s">
        <v>104</v>
      </c>
      <c r="E7" s="251" t="s">
        <v>104</v>
      </c>
      <c r="F7" s="251">
        <v>1</v>
      </c>
      <c r="G7" s="251">
        <v>0</v>
      </c>
      <c r="H7" s="251">
        <v>79</v>
      </c>
      <c r="I7" s="252">
        <v>74</v>
      </c>
      <c r="J7" s="251">
        <v>321</v>
      </c>
      <c r="K7" s="252">
        <v>266</v>
      </c>
      <c r="L7" s="251">
        <v>988</v>
      </c>
      <c r="M7" s="252">
        <v>656</v>
      </c>
      <c r="N7" s="251">
        <v>1868</v>
      </c>
      <c r="O7" s="252">
        <v>848</v>
      </c>
      <c r="P7" s="251">
        <v>1882</v>
      </c>
      <c r="Q7" s="252">
        <v>453</v>
      </c>
      <c r="R7" s="251">
        <v>1240</v>
      </c>
      <c r="S7" s="265">
        <v>106</v>
      </c>
      <c r="T7" s="257" t="s">
        <v>682</v>
      </c>
    </row>
    <row r="8" spans="1:20" s="213" customFormat="1" ht="22.5" customHeight="1">
      <c r="A8" s="255" t="s">
        <v>755</v>
      </c>
      <c r="B8" s="287">
        <v>6089</v>
      </c>
      <c r="C8" s="270">
        <v>2015</v>
      </c>
      <c r="D8" s="269"/>
      <c r="E8" s="251"/>
      <c r="F8" s="251">
        <v>0</v>
      </c>
      <c r="G8" s="251">
        <v>0</v>
      </c>
      <c r="H8" s="251">
        <v>82</v>
      </c>
      <c r="I8" s="252">
        <v>82</v>
      </c>
      <c r="J8" s="251">
        <v>342</v>
      </c>
      <c r="K8" s="252">
        <v>315</v>
      </c>
      <c r="L8" s="251">
        <v>733</v>
      </c>
      <c r="M8" s="252">
        <v>524</v>
      </c>
      <c r="N8" s="251">
        <v>1591</v>
      </c>
      <c r="O8" s="252">
        <v>602</v>
      </c>
      <c r="P8" s="251">
        <v>1808</v>
      </c>
      <c r="Q8" s="252">
        <v>349</v>
      </c>
      <c r="R8" s="251">
        <v>1533</v>
      </c>
      <c r="S8" s="265">
        <v>142</v>
      </c>
      <c r="T8" s="257" t="s">
        <v>755</v>
      </c>
    </row>
    <row r="9" spans="1:20" s="213" customFormat="1" ht="22.5" customHeight="1">
      <c r="A9" s="255" t="s">
        <v>1208</v>
      </c>
      <c r="B9" s="287">
        <v>5847</v>
      </c>
      <c r="C9" s="270">
        <v>1656</v>
      </c>
      <c r="D9" s="269"/>
      <c r="E9" s="251"/>
      <c r="F9" s="251">
        <v>0</v>
      </c>
      <c r="G9" s="251">
        <v>0</v>
      </c>
      <c r="H9" s="251">
        <v>68</v>
      </c>
      <c r="I9" s="252">
        <v>68</v>
      </c>
      <c r="J9" s="251">
        <v>125</v>
      </c>
      <c r="K9" s="252">
        <v>111</v>
      </c>
      <c r="L9" s="251">
        <v>582</v>
      </c>
      <c r="M9" s="252">
        <v>420</v>
      </c>
      <c r="N9" s="251">
        <v>1438</v>
      </c>
      <c r="O9" s="252">
        <v>556</v>
      </c>
      <c r="P9" s="251">
        <v>1798</v>
      </c>
      <c r="Q9" s="252">
        <v>340</v>
      </c>
      <c r="R9" s="251">
        <v>1864</v>
      </c>
      <c r="S9" s="265">
        <v>160</v>
      </c>
      <c r="T9" s="257" t="s">
        <v>1208</v>
      </c>
    </row>
    <row r="10" spans="1:20" s="398" customFormat="1" ht="22.5" customHeight="1">
      <c r="A10" s="281" t="s">
        <v>1404</v>
      </c>
      <c r="B10" s="1084">
        <v>5415</v>
      </c>
      <c r="C10" s="1085">
        <v>1484</v>
      </c>
      <c r="D10" s="1086"/>
      <c r="E10" s="933"/>
      <c r="F10" s="933">
        <v>0</v>
      </c>
      <c r="G10" s="933">
        <v>0</v>
      </c>
      <c r="H10" s="933">
        <v>39</v>
      </c>
      <c r="I10" s="934">
        <v>39</v>
      </c>
      <c r="J10" s="933">
        <v>92</v>
      </c>
      <c r="K10" s="934">
        <v>78</v>
      </c>
      <c r="L10" s="933">
        <v>349</v>
      </c>
      <c r="M10" s="934">
        <v>235</v>
      </c>
      <c r="N10" s="933">
        <v>1431</v>
      </c>
      <c r="O10" s="934">
        <v>611</v>
      </c>
      <c r="P10" s="933">
        <v>1599</v>
      </c>
      <c r="Q10" s="934">
        <v>321</v>
      </c>
      <c r="R10" s="933">
        <v>1904</v>
      </c>
      <c r="S10" s="1087">
        <v>200</v>
      </c>
      <c r="T10" s="960" t="s">
        <v>1404</v>
      </c>
    </row>
    <row r="11" spans="1:20" s="57" customFormat="1" ht="16.5" customHeight="1">
      <c r="A11" s="1441" t="s">
        <v>1483</v>
      </c>
      <c r="B11" s="1441"/>
      <c r="C11" s="1441"/>
      <c r="D11" s="1442"/>
      <c r="E11" s="1442"/>
      <c r="I11" s="201"/>
      <c r="O11" s="231" t="s">
        <v>708</v>
      </c>
      <c r="Q11" s="231"/>
      <c r="R11" s="605"/>
      <c r="S11" s="605"/>
      <c r="T11" s="605"/>
    </row>
    <row r="12" spans="1:15" s="57" customFormat="1" ht="16.5" customHeight="1">
      <c r="A12" s="57" t="s">
        <v>726</v>
      </c>
      <c r="O12" s="57" t="s">
        <v>649</v>
      </c>
    </row>
    <row r="13" spans="1:16" s="57" customFormat="1" ht="16.5" customHeight="1">
      <c r="A13" s="57" t="s">
        <v>731</v>
      </c>
      <c r="O13" s="345" t="s">
        <v>715</v>
      </c>
      <c r="P13" s="345"/>
    </row>
    <row r="14" s="57" customFormat="1" ht="16.5" customHeight="1">
      <c r="A14" s="57" t="s">
        <v>729</v>
      </c>
    </row>
    <row r="15" s="57" customFormat="1" ht="16.5" customHeight="1">
      <c r="A15" s="345" t="s">
        <v>730</v>
      </c>
    </row>
  </sheetData>
  <sheetProtection/>
  <mergeCells count="11">
    <mergeCell ref="L3:M3"/>
    <mergeCell ref="N3:O3"/>
    <mergeCell ref="P3:Q3"/>
    <mergeCell ref="A1:T1"/>
    <mergeCell ref="R3:S3"/>
    <mergeCell ref="A11:E11"/>
    <mergeCell ref="B3:C3"/>
    <mergeCell ref="D3:E3"/>
    <mergeCell ref="F3:G3"/>
    <mergeCell ref="H3:I3"/>
    <mergeCell ref="J3:K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"/>
  <sheetViews>
    <sheetView zoomScalePageLayoutView="0" workbookViewId="0" topLeftCell="A1">
      <pane ySplit="7" topLeftCell="A8" activePane="bottomLeft" state="frozen"/>
      <selection pane="topLeft" activeCell="E9" sqref="E9"/>
      <selection pane="bottomLeft" activeCell="B20" sqref="B20"/>
    </sheetView>
  </sheetViews>
  <sheetFormatPr defaultColWidth="7.10546875" defaultRowHeight="13.5"/>
  <cols>
    <col min="1" max="1" width="10.88671875" style="215" customWidth="1"/>
    <col min="2" max="2" width="9.10546875" style="215" customWidth="1"/>
    <col min="3" max="3" width="8.3359375" style="215" customWidth="1"/>
    <col min="4" max="4" width="7.88671875" style="215" customWidth="1"/>
    <col min="5" max="5" width="7.77734375" style="215" customWidth="1"/>
    <col min="6" max="13" width="7.5546875" style="215" customWidth="1"/>
    <col min="14" max="14" width="10.77734375" style="215" customWidth="1"/>
    <col min="15" max="16384" width="7.10546875" style="215" customWidth="1"/>
  </cols>
  <sheetData>
    <row r="1" spans="1:14" ht="32.25" customHeight="1">
      <c r="A1" s="1444" t="s">
        <v>653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  <c r="N1" s="1444"/>
    </row>
    <row r="2" spans="1:14" s="16" customFormat="1" ht="18" customHeight="1">
      <c r="A2" s="216" t="s">
        <v>654</v>
      </c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N2" s="218" t="s">
        <v>389</v>
      </c>
    </row>
    <row r="3" spans="1:14" s="16" customFormat="1" ht="35.25" customHeight="1">
      <c r="A3" s="1445" t="s">
        <v>615</v>
      </c>
      <c r="B3" s="1448" t="s">
        <v>655</v>
      </c>
      <c r="C3" s="1449"/>
      <c r="D3" s="1449"/>
      <c r="E3" s="1450"/>
      <c r="F3" s="49" t="s">
        <v>656</v>
      </c>
      <c r="G3" s="49" t="s">
        <v>657</v>
      </c>
      <c r="H3" s="49" t="s">
        <v>658</v>
      </c>
      <c r="I3" s="46" t="s">
        <v>659</v>
      </c>
      <c r="J3" s="49" t="s">
        <v>660</v>
      </c>
      <c r="K3" s="46" t="s">
        <v>661</v>
      </c>
      <c r="L3" s="49" t="s">
        <v>662</v>
      </c>
      <c r="M3" s="49" t="s">
        <v>663</v>
      </c>
      <c r="N3" s="1451" t="s">
        <v>140</v>
      </c>
    </row>
    <row r="4" spans="1:14" s="16" customFormat="1" ht="32.25" customHeight="1">
      <c r="A4" s="1446"/>
      <c r="B4" s="1454" t="s">
        <v>664</v>
      </c>
      <c r="C4" s="1455"/>
      <c r="D4" s="1454" t="s">
        <v>665</v>
      </c>
      <c r="E4" s="1455"/>
      <c r="F4" s="51"/>
      <c r="G4" s="219" t="s">
        <v>390</v>
      </c>
      <c r="H4" s="219" t="s">
        <v>390</v>
      </c>
      <c r="I4" s="220" t="s">
        <v>390</v>
      </c>
      <c r="J4" s="219" t="s">
        <v>390</v>
      </c>
      <c r="K4" s="220" t="s">
        <v>390</v>
      </c>
      <c r="L4" s="219" t="s">
        <v>390</v>
      </c>
      <c r="M4" s="219" t="s">
        <v>391</v>
      </c>
      <c r="N4" s="1452"/>
    </row>
    <row r="5" spans="1:14" s="16" customFormat="1" ht="24.75" customHeight="1">
      <c r="A5" s="1446"/>
      <c r="B5" s="48" t="s">
        <v>666</v>
      </c>
      <c r="C5" s="45" t="s">
        <v>667</v>
      </c>
      <c r="D5" s="48" t="s">
        <v>666</v>
      </c>
      <c r="E5" s="45" t="s">
        <v>667</v>
      </c>
      <c r="F5" s="51"/>
      <c r="G5" s="51"/>
      <c r="H5" s="51"/>
      <c r="I5" s="50"/>
      <c r="J5" s="51"/>
      <c r="K5" s="50"/>
      <c r="L5" s="51"/>
      <c r="M5" s="51"/>
      <c r="N5" s="1452"/>
    </row>
    <row r="6" spans="1:14" s="16" customFormat="1" ht="24.75" customHeight="1">
      <c r="A6" s="1446"/>
      <c r="B6" s="51" t="s">
        <v>392</v>
      </c>
      <c r="C6" s="47"/>
      <c r="D6" s="51" t="s">
        <v>392</v>
      </c>
      <c r="E6" s="47"/>
      <c r="F6" s="51" t="s">
        <v>165</v>
      </c>
      <c r="G6" s="51"/>
      <c r="H6" s="51"/>
      <c r="I6" s="51"/>
      <c r="J6" s="51"/>
      <c r="K6" s="51"/>
      <c r="L6" s="51"/>
      <c r="M6" s="51" t="s">
        <v>393</v>
      </c>
      <c r="N6" s="1452"/>
    </row>
    <row r="7" spans="1:14" s="16" customFormat="1" ht="24.75" customHeight="1">
      <c r="A7" s="1447"/>
      <c r="B7" s="53" t="s">
        <v>394</v>
      </c>
      <c r="C7" s="52" t="s">
        <v>395</v>
      </c>
      <c r="D7" s="53" t="s">
        <v>394</v>
      </c>
      <c r="E7" s="52" t="s">
        <v>395</v>
      </c>
      <c r="F7" s="54" t="s">
        <v>396</v>
      </c>
      <c r="G7" s="54" t="s">
        <v>668</v>
      </c>
      <c r="H7" s="54" t="s">
        <v>669</v>
      </c>
      <c r="I7" s="221" t="s">
        <v>670</v>
      </c>
      <c r="J7" s="54" t="s">
        <v>671</v>
      </c>
      <c r="K7" s="221" t="s">
        <v>672</v>
      </c>
      <c r="L7" s="54" t="s">
        <v>673</v>
      </c>
      <c r="M7" s="53" t="s">
        <v>173</v>
      </c>
      <c r="N7" s="1453"/>
    </row>
    <row r="8" spans="1:14" s="222" customFormat="1" ht="28.5" customHeight="1">
      <c r="A8" s="9" t="s">
        <v>527</v>
      </c>
      <c r="B8" s="223">
        <v>1233</v>
      </c>
      <c r="C8" s="750">
        <v>9485.28</v>
      </c>
      <c r="D8" s="225">
        <v>3</v>
      </c>
      <c r="E8" s="224">
        <v>2.68</v>
      </c>
      <c r="F8" s="226">
        <v>144</v>
      </c>
      <c r="G8" s="226">
        <v>636</v>
      </c>
      <c r="H8" s="226">
        <v>325</v>
      </c>
      <c r="I8" s="226">
        <v>29</v>
      </c>
      <c r="J8" s="226">
        <v>53</v>
      </c>
      <c r="K8" s="226">
        <v>39</v>
      </c>
      <c r="L8" s="226">
        <v>6</v>
      </c>
      <c r="M8" s="227">
        <v>4</v>
      </c>
      <c r="N8" s="6" t="s">
        <v>527</v>
      </c>
    </row>
    <row r="9" spans="1:14" s="222" customFormat="1" ht="28.5" customHeight="1">
      <c r="A9" s="9" t="s">
        <v>93</v>
      </c>
      <c r="B9" s="223">
        <v>1054</v>
      </c>
      <c r="C9" s="750">
        <v>9395.11</v>
      </c>
      <c r="D9" s="225">
        <v>1</v>
      </c>
      <c r="E9" s="224">
        <v>0.5</v>
      </c>
      <c r="F9" s="226">
        <v>120</v>
      </c>
      <c r="G9" s="226">
        <v>480</v>
      </c>
      <c r="H9" s="226">
        <v>323</v>
      </c>
      <c r="I9" s="226">
        <v>29</v>
      </c>
      <c r="J9" s="226">
        <v>53</v>
      </c>
      <c r="K9" s="226">
        <v>40</v>
      </c>
      <c r="L9" s="226">
        <v>6</v>
      </c>
      <c r="M9" s="227">
        <v>4</v>
      </c>
      <c r="N9" s="6" t="s">
        <v>93</v>
      </c>
    </row>
    <row r="10" spans="1:14" s="222" customFormat="1" ht="28.5" customHeight="1">
      <c r="A10" s="9" t="s">
        <v>755</v>
      </c>
      <c r="B10" s="223">
        <v>1046</v>
      </c>
      <c r="C10" s="750">
        <v>9383.56</v>
      </c>
      <c r="D10" s="225">
        <v>1</v>
      </c>
      <c r="E10" s="224">
        <v>0.5</v>
      </c>
      <c r="F10" s="226">
        <v>97</v>
      </c>
      <c r="G10" s="226">
        <v>497</v>
      </c>
      <c r="H10" s="226">
        <v>322</v>
      </c>
      <c r="I10" s="226">
        <v>30</v>
      </c>
      <c r="J10" s="226">
        <v>50</v>
      </c>
      <c r="K10" s="226">
        <v>41</v>
      </c>
      <c r="L10" s="226">
        <v>6</v>
      </c>
      <c r="M10" s="227">
        <v>4</v>
      </c>
      <c r="N10" s="6" t="s">
        <v>755</v>
      </c>
    </row>
    <row r="11" spans="1:14" s="222" customFormat="1" ht="28.5" customHeight="1">
      <c r="A11" s="9" t="s">
        <v>1208</v>
      </c>
      <c r="B11" s="223">
        <v>1029</v>
      </c>
      <c r="C11" s="750">
        <v>9555.2</v>
      </c>
      <c r="D11" s="225">
        <v>1</v>
      </c>
      <c r="E11" s="224">
        <v>0.5</v>
      </c>
      <c r="F11" s="226">
        <v>76</v>
      </c>
      <c r="G11" s="226">
        <v>491</v>
      </c>
      <c r="H11" s="226">
        <v>333</v>
      </c>
      <c r="I11" s="226">
        <v>26</v>
      </c>
      <c r="J11" s="226">
        <v>49</v>
      </c>
      <c r="K11" s="226">
        <v>45</v>
      </c>
      <c r="L11" s="226">
        <v>6</v>
      </c>
      <c r="M11" s="227">
        <v>4</v>
      </c>
      <c r="N11" s="6" t="s">
        <v>1208</v>
      </c>
    </row>
    <row r="12" spans="1:14" s="1090" customFormat="1" ht="28.5" customHeight="1">
      <c r="A12" s="819" t="s">
        <v>1404</v>
      </c>
      <c r="B12" s="957">
        <v>1032</v>
      </c>
      <c r="C12" s="932">
        <v>10115.62</v>
      </c>
      <c r="D12" s="1088">
        <v>0</v>
      </c>
      <c r="E12" s="1088">
        <v>0</v>
      </c>
      <c r="F12" s="1089">
        <v>67</v>
      </c>
      <c r="G12" s="1089">
        <v>496</v>
      </c>
      <c r="H12" s="1089">
        <v>332</v>
      </c>
      <c r="I12" s="1089">
        <v>23</v>
      </c>
      <c r="J12" s="1089">
        <v>45</v>
      </c>
      <c r="K12" s="1089">
        <v>56</v>
      </c>
      <c r="L12" s="1089">
        <v>8</v>
      </c>
      <c r="M12" s="959">
        <v>5</v>
      </c>
      <c r="N12" s="813" t="s">
        <v>1404</v>
      </c>
    </row>
    <row r="13" spans="1:14" s="55" customFormat="1" ht="19.5" customHeight="1">
      <c r="A13" s="213" t="s">
        <v>1484</v>
      </c>
      <c r="B13" s="1091"/>
      <c r="C13" s="1092"/>
      <c r="D13" s="413"/>
      <c r="E13" s="413"/>
      <c r="F13" s="1092"/>
      <c r="G13" s="413"/>
      <c r="H13" s="413"/>
      <c r="I13" s="413"/>
      <c r="K13" s="413"/>
      <c r="N13" s="129" t="s">
        <v>1485</v>
      </c>
    </row>
    <row r="14" spans="3:7" s="17" customFormat="1" ht="13.5">
      <c r="C14" s="228"/>
      <c r="F14" s="228"/>
      <c r="G14" s="228"/>
    </row>
    <row r="15" spans="3:7" ht="14.25">
      <c r="C15" s="229"/>
      <c r="D15" s="230"/>
      <c r="F15" s="229"/>
      <c r="G15" s="229"/>
    </row>
    <row r="16" spans="3:6" ht="14.25">
      <c r="C16" s="229"/>
      <c r="F16" s="229"/>
    </row>
  </sheetData>
  <sheetProtection/>
  <mergeCells count="6">
    <mergeCell ref="A1:N1"/>
    <mergeCell ref="A3:A7"/>
    <mergeCell ref="B3:E3"/>
    <mergeCell ref="N3:N7"/>
    <mergeCell ref="B4:C4"/>
    <mergeCell ref="D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"/>
  <sheetViews>
    <sheetView zoomScalePageLayoutView="0" workbookViewId="0" topLeftCell="A1">
      <selection activeCell="I30" sqref="I30"/>
    </sheetView>
  </sheetViews>
  <sheetFormatPr defaultColWidth="7.10546875" defaultRowHeight="13.5"/>
  <cols>
    <col min="1" max="2" width="8.88671875" style="353" customWidth="1"/>
    <col min="3" max="3" width="8.99609375" style="353" customWidth="1"/>
    <col min="4" max="4" width="7.77734375" style="353" customWidth="1"/>
    <col min="5" max="6" width="8.88671875" style="353" customWidth="1"/>
    <col min="7" max="7" width="10.21484375" style="353" customWidth="1"/>
    <col min="8" max="8" width="7.3359375" style="353" customWidth="1"/>
    <col min="9" max="9" width="9.4453125" style="353" customWidth="1"/>
    <col min="10" max="10" width="9.99609375" style="353" customWidth="1"/>
    <col min="11" max="13" width="8.88671875" style="353" customWidth="1"/>
    <col min="14" max="16384" width="7.10546875" style="758" customWidth="1"/>
  </cols>
  <sheetData>
    <row r="1" spans="1:18" s="353" customFormat="1" ht="23.25">
      <c r="A1" s="1201" t="s">
        <v>580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737"/>
      <c r="N1" s="737"/>
      <c r="O1" s="737"/>
      <c r="P1" s="737"/>
      <c r="Q1" s="737"/>
      <c r="R1" s="737"/>
    </row>
    <row r="2" spans="1:18" s="353" customFormat="1" ht="13.5">
      <c r="A2" s="738" t="s">
        <v>397</v>
      </c>
      <c r="B2" s="447"/>
      <c r="C2" s="447"/>
      <c r="D2" s="447"/>
      <c r="E2" s="447"/>
      <c r="F2" s="447"/>
      <c r="G2" s="447"/>
      <c r="H2" s="447"/>
      <c r="I2" s="739"/>
      <c r="J2" s="447"/>
      <c r="K2" s="447"/>
      <c r="L2" s="447" t="s">
        <v>398</v>
      </c>
      <c r="M2" s="447"/>
      <c r="N2" s="447"/>
      <c r="O2" s="447"/>
      <c r="P2" s="447"/>
      <c r="Q2" s="447"/>
      <c r="R2" s="447"/>
    </row>
    <row r="3" spans="1:12" s="353" customFormat="1" ht="22.5" customHeight="1">
      <c r="A3" s="1465" t="s">
        <v>114</v>
      </c>
      <c r="B3" s="1268" t="s">
        <v>399</v>
      </c>
      <c r="C3" s="1216"/>
      <c r="D3" s="1216"/>
      <c r="E3" s="1216"/>
      <c r="F3" s="1216"/>
      <c r="G3" s="1216"/>
      <c r="H3" s="1216"/>
      <c r="I3" s="1217"/>
      <c r="J3" s="1459" t="s">
        <v>400</v>
      </c>
      <c r="K3" s="1273"/>
      <c r="L3" s="1456" t="s">
        <v>140</v>
      </c>
    </row>
    <row r="4" spans="1:12" s="353" customFormat="1" ht="15" customHeight="1">
      <c r="A4" s="1466"/>
      <c r="B4" s="740" t="s">
        <v>401</v>
      </c>
      <c r="C4" s="741"/>
      <c r="D4" s="1460" t="s">
        <v>402</v>
      </c>
      <c r="E4" s="1461"/>
      <c r="F4" s="1461"/>
      <c r="G4" s="1461"/>
      <c r="H4" s="1462" t="s">
        <v>403</v>
      </c>
      <c r="I4" s="1463"/>
      <c r="J4" s="1458" t="s">
        <v>404</v>
      </c>
      <c r="K4" s="1464"/>
      <c r="L4" s="1457"/>
    </row>
    <row r="5" spans="1:12" s="353" customFormat="1" ht="12" customHeight="1">
      <c r="A5" s="1466"/>
      <c r="B5" s="742"/>
      <c r="C5" s="742"/>
      <c r="D5" s="1457" t="s">
        <v>405</v>
      </c>
      <c r="E5" s="1470"/>
      <c r="F5" s="1470"/>
      <c r="G5" s="1470"/>
      <c r="H5" s="1462" t="s">
        <v>406</v>
      </c>
      <c r="I5" s="1463"/>
      <c r="J5" s="445" t="s">
        <v>407</v>
      </c>
      <c r="K5" s="445" t="s">
        <v>408</v>
      </c>
      <c r="L5" s="1457"/>
    </row>
    <row r="6" spans="1:12" s="353" customFormat="1" ht="14.25" customHeight="1">
      <c r="A6" s="1466"/>
      <c r="B6" s="742"/>
      <c r="C6" s="742"/>
      <c r="D6" s="458"/>
      <c r="E6" s="445" t="s">
        <v>409</v>
      </c>
      <c r="F6" s="445" t="s">
        <v>410</v>
      </c>
      <c r="G6" s="445" t="s">
        <v>411</v>
      </c>
      <c r="H6" s="1457"/>
      <c r="I6" s="1463"/>
      <c r="J6" s="457"/>
      <c r="K6" s="457" t="s">
        <v>412</v>
      </c>
      <c r="L6" s="1457"/>
    </row>
    <row r="7" spans="1:12" s="353" customFormat="1" ht="12" customHeight="1">
      <c r="A7" s="1466"/>
      <c r="B7" s="742"/>
      <c r="C7" s="742"/>
      <c r="D7" s="324"/>
      <c r="E7" s="324"/>
      <c r="F7" s="324"/>
      <c r="G7" s="744" t="s">
        <v>413</v>
      </c>
      <c r="H7" s="1457" t="s">
        <v>414</v>
      </c>
      <c r="I7" s="1463"/>
      <c r="J7" s="457"/>
      <c r="K7" s="745"/>
      <c r="L7" s="1457"/>
    </row>
    <row r="8" spans="1:12" s="353" customFormat="1" ht="13.5" customHeight="1">
      <c r="A8" s="1467"/>
      <c r="B8" s="746" t="s">
        <v>129</v>
      </c>
      <c r="C8" s="746"/>
      <c r="D8" s="449"/>
      <c r="E8" s="449" t="s">
        <v>415</v>
      </c>
      <c r="F8" s="449" t="s">
        <v>416</v>
      </c>
      <c r="G8" s="449" t="s">
        <v>417</v>
      </c>
      <c r="H8" s="1458" t="s">
        <v>418</v>
      </c>
      <c r="I8" s="1464"/>
      <c r="J8" s="449" t="s">
        <v>419</v>
      </c>
      <c r="K8" s="449" t="s">
        <v>420</v>
      </c>
      <c r="L8" s="1458"/>
    </row>
    <row r="9" spans="1:12" s="353" customFormat="1" ht="15.75" customHeight="1">
      <c r="A9" s="352" t="s">
        <v>652</v>
      </c>
      <c r="B9" s="223">
        <v>49</v>
      </c>
      <c r="C9" s="748">
        <v>10</v>
      </c>
      <c r="D9" s="749">
        <v>48</v>
      </c>
      <c r="E9" s="750">
        <v>3</v>
      </c>
      <c r="F9" s="750">
        <v>9</v>
      </c>
      <c r="G9" s="750">
        <v>36</v>
      </c>
      <c r="H9" s="750">
        <v>1</v>
      </c>
      <c r="I9" s="751">
        <v>10</v>
      </c>
      <c r="J9" s="750">
        <v>7</v>
      </c>
      <c r="K9" s="227">
        <v>3893</v>
      </c>
      <c r="L9" s="332" t="s">
        <v>652</v>
      </c>
    </row>
    <row r="10" spans="1:12" s="353" customFormat="1" ht="15.75" customHeight="1">
      <c r="A10" s="352" t="s">
        <v>682</v>
      </c>
      <c r="B10" s="223">
        <v>49</v>
      </c>
      <c r="C10" s="748">
        <v>10</v>
      </c>
      <c r="D10" s="749">
        <v>48</v>
      </c>
      <c r="E10" s="750">
        <v>3</v>
      </c>
      <c r="F10" s="750">
        <v>9</v>
      </c>
      <c r="G10" s="750">
        <v>36</v>
      </c>
      <c r="H10" s="750">
        <v>1</v>
      </c>
      <c r="I10" s="751">
        <v>10</v>
      </c>
      <c r="J10" s="750">
        <v>7</v>
      </c>
      <c r="K10" s="227">
        <v>3893</v>
      </c>
      <c r="L10" s="332" t="s">
        <v>682</v>
      </c>
    </row>
    <row r="11" spans="1:12" s="353" customFormat="1" ht="15.75" customHeight="1">
      <c r="A11" s="352" t="s">
        <v>755</v>
      </c>
      <c r="B11" s="223">
        <v>49</v>
      </c>
      <c r="C11" s="748">
        <v>10</v>
      </c>
      <c r="D11" s="749">
        <v>48</v>
      </c>
      <c r="E11" s="750">
        <v>3</v>
      </c>
      <c r="F11" s="750">
        <v>9</v>
      </c>
      <c r="G11" s="750">
        <v>36</v>
      </c>
      <c r="H11" s="750">
        <v>1</v>
      </c>
      <c r="I11" s="751">
        <v>10</v>
      </c>
      <c r="J11" s="750">
        <v>7</v>
      </c>
      <c r="K11" s="227">
        <v>3893</v>
      </c>
      <c r="L11" s="332" t="s">
        <v>755</v>
      </c>
    </row>
    <row r="12" spans="1:12" s="353" customFormat="1" ht="15.75" customHeight="1">
      <c r="A12" s="352" t="s">
        <v>1208</v>
      </c>
      <c r="B12" s="223">
        <v>49</v>
      </c>
      <c r="C12" s="748">
        <v>10</v>
      </c>
      <c r="D12" s="749">
        <v>48</v>
      </c>
      <c r="E12" s="750">
        <v>3</v>
      </c>
      <c r="F12" s="750">
        <v>9</v>
      </c>
      <c r="G12" s="750">
        <v>36</v>
      </c>
      <c r="H12" s="750">
        <v>1</v>
      </c>
      <c r="I12" s="751">
        <v>10</v>
      </c>
      <c r="J12" s="750">
        <v>7</v>
      </c>
      <c r="K12" s="227">
        <v>3893</v>
      </c>
      <c r="L12" s="332" t="s">
        <v>1208</v>
      </c>
    </row>
    <row r="13" spans="1:18" s="1094" customFormat="1" ht="15.75" customHeight="1">
      <c r="A13" s="819" t="s">
        <v>1434</v>
      </c>
      <c r="B13" s="957">
        <v>49</v>
      </c>
      <c r="C13" s="754">
        <v>10</v>
      </c>
      <c r="D13" s="932">
        <v>48</v>
      </c>
      <c r="E13" s="978">
        <v>3</v>
      </c>
      <c r="F13" s="978">
        <v>9</v>
      </c>
      <c r="G13" s="978">
        <v>36</v>
      </c>
      <c r="H13" s="978">
        <v>1</v>
      </c>
      <c r="I13" s="754">
        <v>10</v>
      </c>
      <c r="J13" s="978">
        <v>7</v>
      </c>
      <c r="K13" s="980">
        <v>3893</v>
      </c>
      <c r="L13" s="930" t="s">
        <v>1434</v>
      </c>
      <c r="N13" s="1095"/>
      <c r="O13" s="1095"/>
      <c r="P13" s="1095"/>
      <c r="Q13" s="1096"/>
      <c r="R13" s="1097"/>
    </row>
    <row r="14" spans="1:13" ht="15.75" customHeight="1">
      <c r="A14" s="752"/>
      <c r="B14" s="753"/>
      <c r="C14" s="754"/>
      <c r="D14" s="753"/>
      <c r="E14" s="755"/>
      <c r="F14" s="755"/>
      <c r="G14" s="755"/>
      <c r="H14" s="755"/>
      <c r="I14" s="756"/>
      <c r="J14" s="757"/>
      <c r="K14" s="757"/>
      <c r="L14" s="757"/>
      <c r="M14" s="757"/>
    </row>
    <row r="15" spans="1:12" ht="15.75" customHeight="1">
      <c r="A15" s="1465" t="s">
        <v>114</v>
      </c>
      <c r="B15" s="1468" t="s">
        <v>421</v>
      </c>
      <c r="C15" s="1273"/>
      <c r="D15" s="1468" t="s">
        <v>422</v>
      </c>
      <c r="E15" s="1469"/>
      <c r="F15" s="1468" t="s">
        <v>423</v>
      </c>
      <c r="G15" s="1469"/>
      <c r="H15" s="1468" t="s">
        <v>424</v>
      </c>
      <c r="I15" s="1469"/>
      <c r="J15" s="1468" t="s">
        <v>425</v>
      </c>
      <c r="K15" s="1469"/>
      <c r="L15" s="1456" t="s">
        <v>140</v>
      </c>
    </row>
    <row r="16" spans="1:12" ht="15.75" customHeight="1">
      <c r="A16" s="1466"/>
      <c r="B16" s="1458" t="s">
        <v>426</v>
      </c>
      <c r="C16" s="1464"/>
      <c r="D16" s="1458" t="s">
        <v>427</v>
      </c>
      <c r="E16" s="1464"/>
      <c r="F16" s="1458" t="s">
        <v>428</v>
      </c>
      <c r="G16" s="1464"/>
      <c r="H16" s="1458" t="s">
        <v>429</v>
      </c>
      <c r="I16" s="1464"/>
      <c r="J16" s="1458" t="s">
        <v>430</v>
      </c>
      <c r="K16" s="1464"/>
      <c r="L16" s="1457"/>
    </row>
    <row r="17" spans="1:12" ht="15.75" customHeight="1">
      <c r="A17" s="1466"/>
      <c r="B17" s="445" t="s">
        <v>407</v>
      </c>
      <c r="C17" s="456" t="s">
        <v>431</v>
      </c>
      <c r="D17" s="445" t="s">
        <v>407</v>
      </c>
      <c r="E17" s="456" t="s">
        <v>431</v>
      </c>
      <c r="F17" s="445" t="s">
        <v>407</v>
      </c>
      <c r="G17" s="456" t="s">
        <v>431</v>
      </c>
      <c r="H17" s="445" t="s">
        <v>432</v>
      </c>
      <c r="I17" s="760" t="s">
        <v>433</v>
      </c>
      <c r="J17" s="445" t="s">
        <v>434</v>
      </c>
      <c r="K17" s="759" t="s">
        <v>435</v>
      </c>
      <c r="L17" s="1457"/>
    </row>
    <row r="18" spans="1:12" ht="24.75" customHeight="1">
      <c r="A18" s="1466"/>
      <c r="B18" s="457"/>
      <c r="C18" s="352" t="s">
        <v>436</v>
      </c>
      <c r="D18" s="457"/>
      <c r="E18" s="352" t="s">
        <v>436</v>
      </c>
      <c r="F18" s="457"/>
      <c r="G18" s="352" t="s">
        <v>436</v>
      </c>
      <c r="H18" s="457"/>
      <c r="I18" s="761" t="s">
        <v>437</v>
      </c>
      <c r="J18" s="457" t="s">
        <v>125</v>
      </c>
      <c r="K18" s="743" t="s">
        <v>438</v>
      </c>
      <c r="L18" s="1457"/>
    </row>
    <row r="19" spans="1:12" ht="15.75" customHeight="1">
      <c r="A19" s="1466"/>
      <c r="B19" s="457"/>
      <c r="C19" s="747" t="s">
        <v>518</v>
      </c>
      <c r="D19" s="457"/>
      <c r="E19" s="747" t="s">
        <v>518</v>
      </c>
      <c r="F19" s="457"/>
      <c r="G19" s="747" t="s">
        <v>518</v>
      </c>
      <c r="H19" s="457"/>
      <c r="I19" s="457" t="s">
        <v>439</v>
      </c>
      <c r="J19" s="457" t="s">
        <v>130</v>
      </c>
      <c r="K19" s="743" t="s">
        <v>440</v>
      </c>
      <c r="L19" s="1457"/>
    </row>
    <row r="20" spans="1:12" ht="15.75" customHeight="1">
      <c r="A20" s="1467"/>
      <c r="B20" s="449" t="s">
        <v>419</v>
      </c>
      <c r="C20" s="460" t="s">
        <v>441</v>
      </c>
      <c r="D20" s="449" t="s">
        <v>419</v>
      </c>
      <c r="E20" s="460" t="s">
        <v>441</v>
      </c>
      <c r="F20" s="449" t="s">
        <v>419</v>
      </c>
      <c r="G20" s="460" t="s">
        <v>441</v>
      </c>
      <c r="H20" s="449" t="s">
        <v>419</v>
      </c>
      <c r="I20" s="762" t="s">
        <v>442</v>
      </c>
      <c r="J20" s="449" t="s">
        <v>443</v>
      </c>
      <c r="K20" s="462" t="s">
        <v>442</v>
      </c>
      <c r="L20" s="1458"/>
    </row>
    <row r="21" spans="1:12" ht="15.75" customHeight="1">
      <c r="A21" s="352" t="s">
        <v>652</v>
      </c>
      <c r="B21" s="750">
        <v>50</v>
      </c>
      <c r="C21" s="750">
        <v>12511</v>
      </c>
      <c r="D21" s="750">
        <v>49</v>
      </c>
      <c r="E21" s="750">
        <v>7063</v>
      </c>
      <c r="F21" s="750">
        <v>43</v>
      </c>
      <c r="G21" s="750">
        <v>5509</v>
      </c>
      <c r="H21" s="750">
        <v>5</v>
      </c>
      <c r="I21" s="750">
        <v>273</v>
      </c>
      <c r="J21" s="750">
        <v>7</v>
      </c>
      <c r="K21" s="750">
        <v>8950</v>
      </c>
      <c r="L21" s="332" t="s">
        <v>652</v>
      </c>
    </row>
    <row r="22" spans="1:12" ht="15.75" customHeight="1">
      <c r="A22" s="352" t="s">
        <v>682</v>
      </c>
      <c r="B22" s="750">
        <v>50</v>
      </c>
      <c r="C22" s="750">
        <v>12565</v>
      </c>
      <c r="D22" s="750">
        <v>49</v>
      </c>
      <c r="E22" s="750">
        <v>7063</v>
      </c>
      <c r="F22" s="750">
        <v>43</v>
      </c>
      <c r="G22" s="750">
        <v>5616</v>
      </c>
      <c r="H22" s="750">
        <v>5</v>
      </c>
      <c r="I22" s="750">
        <v>273</v>
      </c>
      <c r="J22" s="750">
        <v>7</v>
      </c>
      <c r="K22" s="750">
        <v>8950</v>
      </c>
      <c r="L22" s="332" t="s">
        <v>682</v>
      </c>
    </row>
    <row r="23" spans="1:12" ht="15.75" customHeight="1">
      <c r="A23" s="352" t="s">
        <v>755</v>
      </c>
      <c r="B23" s="750">
        <v>50</v>
      </c>
      <c r="C23" s="750">
        <v>12588</v>
      </c>
      <c r="D23" s="750">
        <v>49</v>
      </c>
      <c r="E23" s="750">
        <v>7063</v>
      </c>
      <c r="F23" s="750">
        <v>48</v>
      </c>
      <c r="G23" s="750">
        <v>5709</v>
      </c>
      <c r="H23" s="750">
        <v>5</v>
      </c>
      <c r="I23" s="750">
        <v>273</v>
      </c>
      <c r="J23" s="750">
        <v>7</v>
      </c>
      <c r="K23" s="750">
        <v>8950</v>
      </c>
      <c r="L23" s="332" t="s">
        <v>755</v>
      </c>
    </row>
    <row r="24" spans="1:12" ht="15.75" customHeight="1">
      <c r="A24" s="352" t="s">
        <v>1208</v>
      </c>
      <c r="B24" s="750">
        <v>50</v>
      </c>
      <c r="C24" s="750">
        <v>12733</v>
      </c>
      <c r="D24" s="750">
        <v>49</v>
      </c>
      <c r="E24" s="750">
        <v>7063</v>
      </c>
      <c r="F24" s="750">
        <v>48</v>
      </c>
      <c r="G24" s="750">
        <v>5981</v>
      </c>
      <c r="H24" s="750">
        <v>5</v>
      </c>
      <c r="I24" s="750">
        <v>273</v>
      </c>
      <c r="J24" s="750">
        <v>7</v>
      </c>
      <c r="K24" s="750">
        <v>8950</v>
      </c>
      <c r="L24" s="332" t="s">
        <v>1208</v>
      </c>
    </row>
    <row r="25" spans="1:13" s="825" customFormat="1" ht="15.75" customHeight="1">
      <c r="A25" s="819" t="s">
        <v>1209</v>
      </c>
      <c r="B25" s="1093">
        <v>50</v>
      </c>
      <c r="C25" s="978">
        <v>12733</v>
      </c>
      <c r="D25" s="978">
        <v>49</v>
      </c>
      <c r="E25" s="978">
        <v>7063</v>
      </c>
      <c r="F25" s="978">
        <v>48</v>
      </c>
      <c r="G25" s="978">
        <v>6031</v>
      </c>
      <c r="H25" s="978">
        <v>5</v>
      </c>
      <c r="I25" s="978">
        <v>273</v>
      </c>
      <c r="J25" s="978">
        <v>7</v>
      </c>
      <c r="K25" s="980">
        <v>8950</v>
      </c>
      <c r="L25" s="930" t="s">
        <v>1209</v>
      </c>
      <c r="M25" s="1094"/>
    </row>
    <row r="26" spans="1:12" s="764" customFormat="1" ht="15.75" customHeight="1">
      <c r="A26" s="388" t="s">
        <v>1486</v>
      </c>
      <c r="B26" s="388"/>
      <c r="C26" s="388"/>
      <c r="D26" s="388"/>
      <c r="E26" s="763"/>
      <c r="F26" s="763"/>
      <c r="G26" s="763"/>
      <c r="H26" s="763"/>
      <c r="J26" s="765"/>
      <c r="L26" s="509" t="s">
        <v>1487</v>
      </c>
    </row>
    <row r="27" spans="1:13" s="767" customFormat="1" ht="15.75" customHeight="1">
      <c r="A27" s="1098" t="s">
        <v>1488</v>
      </c>
      <c r="B27" s="766"/>
      <c r="C27" s="766"/>
      <c r="D27" s="766"/>
      <c r="E27" s="766"/>
      <c r="F27" s="766"/>
      <c r="G27" s="766"/>
      <c r="H27" s="766"/>
      <c r="I27" s="766"/>
      <c r="J27" s="766"/>
      <c r="K27" s="766"/>
      <c r="L27" s="766"/>
      <c r="M27" s="766"/>
    </row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25">
    <mergeCell ref="H8:I8"/>
    <mergeCell ref="B16:C16"/>
    <mergeCell ref="D16:E16"/>
    <mergeCell ref="H16:I16"/>
    <mergeCell ref="F15:G15"/>
    <mergeCell ref="D5:G5"/>
    <mergeCell ref="H5:I5"/>
    <mergeCell ref="H6:I6"/>
    <mergeCell ref="H7:I7"/>
    <mergeCell ref="A15:A20"/>
    <mergeCell ref="J16:K16"/>
    <mergeCell ref="B15:C15"/>
    <mergeCell ref="D15:E15"/>
    <mergeCell ref="H15:I15"/>
    <mergeCell ref="J15:K15"/>
    <mergeCell ref="L15:L20"/>
    <mergeCell ref="A1:L1"/>
    <mergeCell ref="B3:I3"/>
    <mergeCell ref="J3:K3"/>
    <mergeCell ref="D4:G4"/>
    <mergeCell ref="H4:I4"/>
    <mergeCell ref="J4:K4"/>
    <mergeCell ref="A3:A8"/>
    <mergeCell ref="L3:L8"/>
    <mergeCell ref="F16:G16"/>
  </mergeCells>
  <printOptions/>
  <pageMargins left="0.75" right="0.75" top="0.46" bottom="0.5" header="0.5" footer="0.5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zoomScaleSheetLayoutView="100" zoomScalePageLayoutView="0" workbookViewId="0" topLeftCell="A1">
      <selection activeCell="I26" sqref="I26"/>
    </sheetView>
  </sheetViews>
  <sheetFormatPr defaultColWidth="8.88671875" defaultRowHeight="13.5"/>
  <cols>
    <col min="1" max="1" width="17.6640625" style="596" customWidth="1"/>
    <col min="2" max="11" width="9.3359375" style="596" customWidth="1"/>
    <col min="12" max="12" width="19.21484375" style="596" customWidth="1"/>
    <col min="13" max="16384" width="8.88671875" style="596" customWidth="1"/>
  </cols>
  <sheetData>
    <row r="1" spans="1:12" ht="34.5" customHeight="1">
      <c r="A1" s="1471" t="s">
        <v>732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</row>
    <row r="3" spans="1:12" ht="13.5">
      <c r="A3" s="626" t="s">
        <v>454</v>
      </c>
      <c r="L3" s="627" t="s">
        <v>455</v>
      </c>
    </row>
    <row r="4" spans="1:12" s="55" customFormat="1" ht="17.25" customHeight="1">
      <c r="A4" s="1475" t="s">
        <v>1045</v>
      </c>
      <c r="B4" s="1477" t="s">
        <v>1046</v>
      </c>
      <c r="C4" s="1475"/>
      <c r="D4" s="1477" t="s">
        <v>1047</v>
      </c>
      <c r="E4" s="1475"/>
      <c r="F4" s="1477" t="s">
        <v>1048</v>
      </c>
      <c r="G4" s="1475"/>
      <c r="H4" s="1477" t="s">
        <v>1049</v>
      </c>
      <c r="I4" s="1475"/>
      <c r="J4" s="1477" t="s">
        <v>1050</v>
      </c>
      <c r="K4" s="1478"/>
      <c r="L4" s="394" t="s">
        <v>782</v>
      </c>
    </row>
    <row r="5" spans="1:12" s="55" customFormat="1" ht="18" customHeight="1">
      <c r="A5" s="1476"/>
      <c r="B5" s="1472" t="s">
        <v>449</v>
      </c>
      <c r="C5" s="1473"/>
      <c r="D5" s="1472" t="s">
        <v>450</v>
      </c>
      <c r="E5" s="1473"/>
      <c r="F5" s="1472" t="s">
        <v>451</v>
      </c>
      <c r="G5" s="1473"/>
      <c r="H5" s="1472" t="s">
        <v>452</v>
      </c>
      <c r="I5" s="1473"/>
      <c r="J5" s="1472" t="s">
        <v>453</v>
      </c>
      <c r="K5" s="1474"/>
      <c r="L5" s="622"/>
    </row>
    <row r="6" spans="1:12" s="55" customFormat="1" ht="29.25" customHeight="1">
      <c r="A6" s="1473"/>
      <c r="B6" s="801" t="s">
        <v>1051</v>
      </c>
      <c r="C6" s="801" t="s">
        <v>1052</v>
      </c>
      <c r="D6" s="801" t="s">
        <v>1051</v>
      </c>
      <c r="E6" s="801" t="s">
        <v>1052</v>
      </c>
      <c r="F6" s="801" t="s">
        <v>1051</v>
      </c>
      <c r="G6" s="801" t="s">
        <v>1052</v>
      </c>
      <c r="H6" s="801" t="s">
        <v>1051</v>
      </c>
      <c r="I6" s="801" t="s">
        <v>1052</v>
      </c>
      <c r="J6" s="801" t="s">
        <v>1051</v>
      </c>
      <c r="K6" s="802" t="s">
        <v>1052</v>
      </c>
      <c r="L6" s="342"/>
    </row>
    <row r="7" spans="1:12" s="55" customFormat="1" ht="22.5" customHeight="1">
      <c r="A7" s="285" t="s">
        <v>524</v>
      </c>
      <c r="B7" s="301">
        <v>633</v>
      </c>
      <c r="C7" s="288">
        <v>15696.020000000002</v>
      </c>
      <c r="D7" s="289">
        <v>399</v>
      </c>
      <c r="E7" s="288">
        <v>173.63</v>
      </c>
      <c r="F7" s="289">
        <v>24</v>
      </c>
      <c r="G7" s="624">
        <v>12.19</v>
      </c>
      <c r="H7" s="289">
        <v>205</v>
      </c>
      <c r="I7" s="288">
        <v>13970.710000000003</v>
      </c>
      <c r="J7" s="289">
        <v>5</v>
      </c>
      <c r="K7" s="625">
        <v>1539.49</v>
      </c>
      <c r="L7" s="285" t="s">
        <v>524</v>
      </c>
    </row>
    <row r="8" spans="1:12" s="55" customFormat="1" ht="22.5" customHeight="1">
      <c r="A8" s="285" t="s">
        <v>682</v>
      </c>
      <c r="B8" s="301">
        <v>655</v>
      </c>
      <c r="C8" s="288">
        <v>15766.130000000001</v>
      </c>
      <c r="D8" s="289">
        <v>310</v>
      </c>
      <c r="E8" s="288">
        <v>157.85999999999999</v>
      </c>
      <c r="F8" s="289">
        <v>137</v>
      </c>
      <c r="G8" s="624">
        <v>84.63</v>
      </c>
      <c r="H8" s="289">
        <v>203</v>
      </c>
      <c r="I8" s="288">
        <v>13984.150000000001</v>
      </c>
      <c r="J8" s="289">
        <v>5</v>
      </c>
      <c r="K8" s="625">
        <v>1539.49</v>
      </c>
      <c r="L8" s="285" t="s">
        <v>682</v>
      </c>
    </row>
    <row r="9" spans="1:12" s="55" customFormat="1" ht="22.5" customHeight="1">
      <c r="A9" s="285" t="s">
        <v>755</v>
      </c>
      <c r="B9" s="301">
        <v>633</v>
      </c>
      <c r="C9" s="288">
        <v>15070.29</v>
      </c>
      <c r="D9" s="289">
        <v>296</v>
      </c>
      <c r="E9" s="288">
        <v>102.85</v>
      </c>
      <c r="F9" s="289">
        <v>130</v>
      </c>
      <c r="G9" s="624">
        <v>125.43</v>
      </c>
      <c r="H9" s="289">
        <v>202</v>
      </c>
      <c r="I9" s="288">
        <v>13425.92</v>
      </c>
      <c r="J9" s="289">
        <v>5</v>
      </c>
      <c r="K9" s="625">
        <v>1416.09</v>
      </c>
      <c r="L9" s="285" t="s">
        <v>755</v>
      </c>
    </row>
    <row r="10" spans="1:12" s="55" customFormat="1" ht="22.5" customHeight="1">
      <c r="A10" s="285" t="s">
        <v>1208</v>
      </c>
      <c r="B10" s="301">
        <v>642</v>
      </c>
      <c r="C10" s="288">
        <v>15644.779999999999</v>
      </c>
      <c r="D10" s="289">
        <v>289</v>
      </c>
      <c r="E10" s="288">
        <v>158.56999999999996</v>
      </c>
      <c r="F10" s="289">
        <v>143</v>
      </c>
      <c r="G10" s="624">
        <v>78.88</v>
      </c>
      <c r="H10" s="289">
        <v>203</v>
      </c>
      <c r="I10" s="288">
        <v>13410.440000000002</v>
      </c>
      <c r="J10" s="289">
        <v>7</v>
      </c>
      <c r="K10" s="625">
        <v>1996.89</v>
      </c>
      <c r="L10" s="285" t="s">
        <v>1208</v>
      </c>
    </row>
    <row r="11" spans="1:12" s="398" customFormat="1" ht="22.5" customHeight="1">
      <c r="A11" s="290" t="s">
        <v>1209</v>
      </c>
      <c r="B11" s="1099">
        <v>642</v>
      </c>
      <c r="C11" s="1100">
        <v>15644.78</v>
      </c>
      <c r="D11" s="1101">
        <v>289</v>
      </c>
      <c r="E11" s="1100">
        <v>158.56999999999996</v>
      </c>
      <c r="F11" s="1101">
        <v>143</v>
      </c>
      <c r="G11" s="1100">
        <v>78.88</v>
      </c>
      <c r="H11" s="1101">
        <v>203</v>
      </c>
      <c r="I11" s="1100">
        <v>13410.040000000003</v>
      </c>
      <c r="J11" s="1101">
        <v>7</v>
      </c>
      <c r="K11" s="1102">
        <v>1996.89</v>
      </c>
      <c r="L11" s="290" t="s">
        <v>1209</v>
      </c>
    </row>
    <row r="12" spans="1:12" s="55" customFormat="1" ht="22.5" customHeight="1">
      <c r="A12" s="266" t="s">
        <v>1053</v>
      </c>
      <c r="B12" s="301">
        <v>127</v>
      </c>
      <c r="C12" s="288">
        <v>14346.29</v>
      </c>
      <c r="D12" s="291">
        <v>0</v>
      </c>
      <c r="E12" s="291">
        <v>0</v>
      </c>
      <c r="F12" s="291">
        <v>0</v>
      </c>
      <c r="G12" s="291">
        <v>0</v>
      </c>
      <c r="H12" s="1103">
        <v>121</v>
      </c>
      <c r="I12" s="1104">
        <v>12353.9</v>
      </c>
      <c r="J12" s="1103">
        <v>6</v>
      </c>
      <c r="K12" s="1105">
        <v>1992.39</v>
      </c>
      <c r="L12" s="266" t="s">
        <v>1053</v>
      </c>
    </row>
    <row r="13" spans="1:12" s="55" customFormat="1" ht="22.5" customHeight="1">
      <c r="A13" s="266" t="s">
        <v>1054</v>
      </c>
      <c r="B13" s="301">
        <v>18</v>
      </c>
      <c r="C13" s="288">
        <v>913.1</v>
      </c>
      <c r="D13" s="291">
        <v>0</v>
      </c>
      <c r="E13" s="291">
        <v>0</v>
      </c>
      <c r="F13" s="291">
        <v>0</v>
      </c>
      <c r="G13" s="291">
        <v>0</v>
      </c>
      <c r="H13" s="1103">
        <v>18</v>
      </c>
      <c r="I13" s="1104">
        <v>913.1</v>
      </c>
      <c r="J13" s="291">
        <v>0</v>
      </c>
      <c r="K13" s="1106">
        <v>0</v>
      </c>
      <c r="L13" s="266" t="s">
        <v>1054</v>
      </c>
    </row>
    <row r="14" spans="1:12" s="55" customFormat="1" ht="22.5" customHeight="1">
      <c r="A14" s="266" t="s">
        <v>1489</v>
      </c>
      <c r="B14" s="301">
        <v>10</v>
      </c>
      <c r="C14" s="288">
        <v>27.9</v>
      </c>
      <c r="D14" s="1107">
        <v>3</v>
      </c>
      <c r="E14" s="1104">
        <v>10.7</v>
      </c>
      <c r="F14" s="1103">
        <v>1</v>
      </c>
      <c r="G14" s="1104">
        <v>4</v>
      </c>
      <c r="H14" s="1103">
        <v>5</v>
      </c>
      <c r="I14" s="1104">
        <v>8.7</v>
      </c>
      <c r="J14" s="1103">
        <v>1</v>
      </c>
      <c r="K14" s="1105">
        <v>4.5</v>
      </c>
      <c r="L14" s="266" t="s">
        <v>1489</v>
      </c>
    </row>
    <row r="15" spans="1:12" s="55" customFormat="1" ht="22.5" customHeight="1">
      <c r="A15" s="266" t="s">
        <v>1055</v>
      </c>
      <c r="B15" s="301">
        <v>16</v>
      </c>
      <c r="C15" s="288">
        <v>57.8</v>
      </c>
      <c r="D15" s="1107">
        <v>3</v>
      </c>
      <c r="E15" s="1104">
        <v>5</v>
      </c>
      <c r="F15" s="252">
        <v>12</v>
      </c>
      <c r="G15" s="1104">
        <v>26.2</v>
      </c>
      <c r="H15" s="252">
        <v>1</v>
      </c>
      <c r="I15" s="1104">
        <v>26.2</v>
      </c>
      <c r="J15" s="291">
        <v>0</v>
      </c>
      <c r="K15" s="1106">
        <v>0</v>
      </c>
      <c r="L15" s="266" t="s">
        <v>1055</v>
      </c>
    </row>
    <row r="16" spans="1:12" s="55" customFormat="1" ht="22.5" customHeight="1">
      <c r="A16" s="266" t="s">
        <v>1056</v>
      </c>
      <c r="B16" s="301">
        <v>1</v>
      </c>
      <c r="C16" s="288">
        <v>3.1</v>
      </c>
      <c r="D16" s="1107">
        <v>1</v>
      </c>
      <c r="E16" s="1104">
        <v>3.1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1106">
        <v>0</v>
      </c>
      <c r="L16" s="266" t="s">
        <v>1056</v>
      </c>
    </row>
    <row r="17" spans="1:12" s="55" customFormat="1" ht="22.5" customHeight="1">
      <c r="A17" s="266" t="s">
        <v>1057</v>
      </c>
      <c r="B17" s="301">
        <v>53</v>
      </c>
      <c r="C17" s="288">
        <v>127.04</v>
      </c>
      <c r="D17" s="1107">
        <v>1</v>
      </c>
      <c r="E17" s="1104">
        <v>20</v>
      </c>
      <c r="F17" s="291">
        <v>0</v>
      </c>
      <c r="G17" s="291">
        <v>0</v>
      </c>
      <c r="H17" s="1103">
        <v>52</v>
      </c>
      <c r="I17" s="1104">
        <v>107.04</v>
      </c>
      <c r="J17" s="291">
        <v>0</v>
      </c>
      <c r="K17" s="1106">
        <v>0</v>
      </c>
      <c r="L17" s="266" t="s">
        <v>1057</v>
      </c>
    </row>
    <row r="18" spans="1:12" s="55" customFormat="1" ht="22.5" customHeight="1">
      <c r="A18" s="266" t="s">
        <v>1058</v>
      </c>
      <c r="B18" s="301">
        <v>2</v>
      </c>
      <c r="C18" s="288">
        <v>30</v>
      </c>
      <c r="D18" s="1107">
        <v>2</v>
      </c>
      <c r="E18" s="1104">
        <v>30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1106">
        <v>0</v>
      </c>
      <c r="L18" s="266" t="s">
        <v>1058</v>
      </c>
    </row>
    <row r="19" spans="1:12" s="55" customFormat="1" ht="22.5" customHeight="1">
      <c r="A19" s="266" t="s">
        <v>1059</v>
      </c>
      <c r="B19" s="301">
        <v>5</v>
      </c>
      <c r="C19" s="288">
        <v>0.82</v>
      </c>
      <c r="D19" s="1107">
        <v>4</v>
      </c>
      <c r="E19" s="1104">
        <v>0.57</v>
      </c>
      <c r="F19" s="1103">
        <v>1</v>
      </c>
      <c r="G19" s="1104">
        <v>0.25</v>
      </c>
      <c r="H19" s="291">
        <v>0</v>
      </c>
      <c r="I19" s="291">
        <v>0</v>
      </c>
      <c r="J19" s="291">
        <v>0</v>
      </c>
      <c r="K19" s="1106">
        <v>0</v>
      </c>
      <c r="L19" s="266" t="s">
        <v>1059</v>
      </c>
    </row>
    <row r="20" spans="1:12" s="55" customFormat="1" ht="22.5" customHeight="1">
      <c r="A20" s="266" t="s">
        <v>1490</v>
      </c>
      <c r="B20" s="301">
        <v>334</v>
      </c>
      <c r="C20" s="288">
        <v>134.8</v>
      </c>
      <c r="D20" s="1107">
        <v>225</v>
      </c>
      <c r="E20" s="1104">
        <v>86.66</v>
      </c>
      <c r="F20" s="1103">
        <v>104</v>
      </c>
      <c r="G20" s="1104">
        <v>47.11</v>
      </c>
      <c r="H20" s="1103">
        <v>5</v>
      </c>
      <c r="I20" s="1104">
        <v>1.03</v>
      </c>
      <c r="J20" s="291">
        <v>0</v>
      </c>
      <c r="K20" s="1106">
        <v>0</v>
      </c>
      <c r="L20" s="266" t="s">
        <v>1490</v>
      </c>
    </row>
    <row r="21" spans="1:12" s="55" customFormat="1" ht="22.5" customHeight="1">
      <c r="A21" s="835" t="s">
        <v>1491</v>
      </c>
      <c r="B21" s="1108">
        <v>76</v>
      </c>
      <c r="C21" s="1109">
        <v>3.93</v>
      </c>
      <c r="D21" s="1110">
        <v>50</v>
      </c>
      <c r="E21" s="1111">
        <v>2.54</v>
      </c>
      <c r="F21" s="1112">
        <v>25</v>
      </c>
      <c r="G21" s="1111">
        <v>1.32</v>
      </c>
      <c r="H21" s="1112">
        <v>1</v>
      </c>
      <c r="I21" s="1111">
        <v>0.07</v>
      </c>
      <c r="J21" s="1113">
        <v>0</v>
      </c>
      <c r="K21" s="1114">
        <v>0</v>
      </c>
      <c r="L21" s="835" t="s">
        <v>1491</v>
      </c>
    </row>
    <row r="22" spans="1:7" s="388" customFormat="1" ht="15" customHeight="1">
      <c r="A22" s="350" t="s">
        <v>230</v>
      </c>
      <c r="G22" s="390" t="s">
        <v>231</v>
      </c>
    </row>
    <row r="23" spans="1:19" s="388" customFormat="1" ht="15" customHeight="1">
      <c r="A23" s="541" t="s">
        <v>66</v>
      </c>
      <c r="B23" s="542"/>
      <c r="C23" s="542"/>
      <c r="D23" s="542"/>
      <c r="E23" s="542"/>
      <c r="F23" s="542"/>
      <c r="G23" s="541" t="s">
        <v>67</v>
      </c>
      <c r="H23" s="542"/>
      <c r="I23" s="542"/>
      <c r="J23" s="542"/>
      <c r="K23" s="542"/>
      <c r="M23" s="542"/>
      <c r="N23" s="542"/>
      <c r="O23" s="542"/>
      <c r="P23" s="542"/>
      <c r="Q23" s="542"/>
      <c r="R23" s="542"/>
      <c r="S23" s="542"/>
    </row>
  </sheetData>
  <sheetProtection/>
  <mergeCells count="12">
    <mergeCell ref="B5:C5"/>
    <mergeCell ref="D5:E5"/>
    <mergeCell ref="A1:L1"/>
    <mergeCell ref="F5:G5"/>
    <mergeCell ref="H5:I5"/>
    <mergeCell ref="J5:K5"/>
    <mergeCell ref="A4:A6"/>
    <mergeCell ref="B4:C4"/>
    <mergeCell ref="D4:E4"/>
    <mergeCell ref="F4:G4"/>
    <mergeCell ref="H4:I4"/>
    <mergeCell ref="J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2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zoomScalePageLayoutView="0" workbookViewId="0" topLeftCell="A1">
      <selection activeCell="B22" sqref="B22"/>
    </sheetView>
  </sheetViews>
  <sheetFormatPr defaultColWidth="8.88671875" defaultRowHeight="13.5"/>
  <cols>
    <col min="1" max="1" width="14.21484375" style="596" customWidth="1"/>
    <col min="2" max="2" width="9.3359375" style="596" customWidth="1"/>
    <col min="3" max="3" width="10.77734375" style="596" customWidth="1"/>
    <col min="4" max="4" width="9.3359375" style="596" customWidth="1"/>
    <col min="5" max="5" width="10.99609375" style="596" customWidth="1"/>
    <col min="6" max="9" width="9.3359375" style="596" customWidth="1"/>
    <col min="10" max="10" width="18.6640625" style="596" customWidth="1"/>
    <col min="11" max="16384" width="8.88671875" style="596" customWidth="1"/>
  </cols>
  <sheetData>
    <row r="1" spans="1:10" ht="42" customHeight="1">
      <c r="A1" s="1471" t="s">
        <v>733</v>
      </c>
      <c r="B1" s="1471"/>
      <c r="C1" s="1471"/>
      <c r="D1" s="1471"/>
      <c r="E1" s="1471"/>
      <c r="F1" s="1471"/>
      <c r="G1" s="1471"/>
      <c r="H1" s="1471"/>
      <c r="I1" s="1471"/>
      <c r="J1" s="1471"/>
    </row>
    <row r="2" spans="1:10" s="399" customFormat="1" ht="19.5" customHeight="1">
      <c r="A2" s="628" t="s">
        <v>1066</v>
      </c>
      <c r="H2" s="1479" t="s">
        <v>1060</v>
      </c>
      <c r="I2" s="1479"/>
      <c r="J2" s="1479"/>
    </row>
    <row r="3" spans="1:10" s="399" customFormat="1" ht="31.5" customHeight="1">
      <c r="A3" s="1475" t="s">
        <v>1061</v>
      </c>
      <c r="B3" s="1477" t="s">
        <v>1062</v>
      </c>
      <c r="C3" s="1475"/>
      <c r="D3" s="1477" t="s">
        <v>1063</v>
      </c>
      <c r="E3" s="1475"/>
      <c r="F3" s="1477" t="s">
        <v>1064</v>
      </c>
      <c r="G3" s="1475"/>
      <c r="H3" s="1477" t="s">
        <v>1065</v>
      </c>
      <c r="I3" s="1478"/>
      <c r="J3" s="1209" t="s">
        <v>782</v>
      </c>
    </row>
    <row r="4" spans="1:10" s="399" customFormat="1" ht="12.75">
      <c r="A4" s="1476"/>
      <c r="B4" s="1472"/>
      <c r="C4" s="1473"/>
      <c r="D4" s="1472"/>
      <c r="E4" s="1473"/>
      <c r="F4" s="1472"/>
      <c r="G4" s="1473"/>
      <c r="H4" s="1472"/>
      <c r="I4" s="1474"/>
      <c r="J4" s="1480"/>
    </row>
    <row r="5" spans="1:10" s="399" customFormat="1" ht="34.5" customHeight="1">
      <c r="A5" s="1476"/>
      <c r="B5" s="623" t="s">
        <v>1051</v>
      </c>
      <c r="C5" s="623" t="s">
        <v>1052</v>
      </c>
      <c r="D5" s="623" t="s">
        <v>1051</v>
      </c>
      <c r="E5" s="623" t="s">
        <v>1052</v>
      </c>
      <c r="F5" s="623" t="s">
        <v>1051</v>
      </c>
      <c r="G5" s="623" t="s">
        <v>1052</v>
      </c>
      <c r="H5" s="623" t="s">
        <v>1051</v>
      </c>
      <c r="I5" s="621" t="s">
        <v>1052</v>
      </c>
      <c r="J5" s="1480"/>
    </row>
    <row r="6" spans="1:10" s="399" customFormat="1" ht="22.5" customHeight="1">
      <c r="A6" s="618">
        <v>2009</v>
      </c>
      <c r="B6" s="292">
        <v>633</v>
      </c>
      <c r="C6" s="293">
        <v>15696.02</v>
      </c>
      <c r="D6" s="294">
        <v>182</v>
      </c>
      <c r="E6" s="295">
        <v>14564.03</v>
      </c>
      <c r="F6" s="294">
        <v>444</v>
      </c>
      <c r="G6" s="295">
        <v>1125.59</v>
      </c>
      <c r="H6" s="294">
        <v>7</v>
      </c>
      <c r="I6" s="296">
        <v>6.4</v>
      </c>
      <c r="J6" s="369">
        <v>2009</v>
      </c>
    </row>
    <row r="7" spans="1:10" s="399" customFormat="1" ht="22.5" customHeight="1">
      <c r="A7" s="266">
        <v>2010</v>
      </c>
      <c r="B7" s="297">
        <v>655</v>
      </c>
      <c r="C7" s="298">
        <v>15766.13</v>
      </c>
      <c r="D7" s="264">
        <v>182</v>
      </c>
      <c r="E7" s="299">
        <v>14563.93</v>
      </c>
      <c r="F7" s="264">
        <v>467</v>
      </c>
      <c r="G7" s="299">
        <v>1200.1</v>
      </c>
      <c r="H7" s="264">
        <v>6</v>
      </c>
      <c r="I7" s="300">
        <v>2</v>
      </c>
      <c r="J7" s="285">
        <v>2010</v>
      </c>
    </row>
    <row r="8" spans="1:10" s="399" customFormat="1" ht="22.5" customHeight="1">
      <c r="A8" s="266">
        <v>2011</v>
      </c>
      <c r="B8" s="297">
        <v>653</v>
      </c>
      <c r="C8" s="298">
        <v>15070.29</v>
      </c>
      <c r="D8" s="264">
        <v>177</v>
      </c>
      <c r="E8" s="299">
        <v>13892.01</v>
      </c>
      <c r="F8" s="264">
        <v>470</v>
      </c>
      <c r="G8" s="299">
        <v>1176.28</v>
      </c>
      <c r="H8" s="264">
        <v>6</v>
      </c>
      <c r="I8" s="300">
        <v>2</v>
      </c>
      <c r="J8" s="285">
        <v>2011</v>
      </c>
    </row>
    <row r="9" spans="1:10" s="399" customFormat="1" ht="22.5" customHeight="1">
      <c r="A9" s="266">
        <v>2012</v>
      </c>
      <c r="B9" s="297">
        <v>642</v>
      </c>
      <c r="C9" s="298">
        <v>15644.78</v>
      </c>
      <c r="D9" s="264">
        <v>180</v>
      </c>
      <c r="E9" s="299">
        <v>14473.33</v>
      </c>
      <c r="F9" s="264">
        <v>457</v>
      </c>
      <c r="G9" s="299">
        <v>1170.63</v>
      </c>
      <c r="H9" s="264">
        <v>5</v>
      </c>
      <c r="I9" s="300">
        <v>0.82</v>
      </c>
      <c r="J9" s="285">
        <v>2012</v>
      </c>
    </row>
    <row r="10" spans="1:10" s="399" customFormat="1" ht="22.5" customHeight="1">
      <c r="A10" s="1115">
        <v>2013</v>
      </c>
      <c r="B10" s="1099">
        <v>642</v>
      </c>
      <c r="C10" s="1100">
        <v>15644.78</v>
      </c>
      <c r="D10" s="1101">
        <v>180</v>
      </c>
      <c r="E10" s="1100">
        <v>14473.33</v>
      </c>
      <c r="F10" s="1101">
        <v>457</v>
      </c>
      <c r="G10" s="1100">
        <v>1170.63</v>
      </c>
      <c r="H10" s="1101">
        <v>5</v>
      </c>
      <c r="I10" s="1102">
        <v>0.82</v>
      </c>
      <c r="J10" s="1115">
        <v>2013</v>
      </c>
    </row>
    <row r="11" spans="1:10" s="399" customFormat="1" ht="22.5" customHeight="1">
      <c r="A11" s="266" t="s">
        <v>1492</v>
      </c>
      <c r="B11" s="301">
        <v>7</v>
      </c>
      <c r="C11" s="288">
        <v>1996.89</v>
      </c>
      <c r="D11" s="1116">
        <v>6</v>
      </c>
      <c r="E11" s="288">
        <v>1992.39</v>
      </c>
      <c r="F11" s="289">
        <v>1</v>
      </c>
      <c r="G11" s="288">
        <v>4.5</v>
      </c>
      <c r="H11" s="1117">
        <v>0</v>
      </c>
      <c r="I11" s="1118">
        <v>0</v>
      </c>
      <c r="J11" s="285" t="s">
        <v>1362</v>
      </c>
    </row>
    <row r="12" spans="1:10" s="399" customFormat="1" ht="22.5" customHeight="1">
      <c r="A12" s="266" t="s">
        <v>1363</v>
      </c>
      <c r="B12" s="301">
        <v>203</v>
      </c>
      <c r="C12" s="288">
        <v>13410.44</v>
      </c>
      <c r="D12" s="1116">
        <v>173</v>
      </c>
      <c r="E12" s="288">
        <v>12460.94</v>
      </c>
      <c r="F12" s="289">
        <v>30</v>
      </c>
      <c r="G12" s="288">
        <v>949.5</v>
      </c>
      <c r="H12" s="1117">
        <v>0</v>
      </c>
      <c r="I12" s="1118">
        <v>0</v>
      </c>
      <c r="J12" s="285" t="s">
        <v>1364</v>
      </c>
    </row>
    <row r="13" spans="1:10" s="399" customFormat="1" ht="22.5" customHeight="1">
      <c r="A13" s="832" t="s">
        <v>1493</v>
      </c>
      <c r="B13" s="1108">
        <v>432</v>
      </c>
      <c r="C13" s="1109">
        <v>237.45</v>
      </c>
      <c r="D13" s="1119">
        <v>1</v>
      </c>
      <c r="E13" s="1109">
        <v>20</v>
      </c>
      <c r="F13" s="1119">
        <v>426</v>
      </c>
      <c r="G13" s="1109">
        <v>216.63</v>
      </c>
      <c r="H13" s="1119">
        <v>5</v>
      </c>
      <c r="I13" s="1120">
        <v>0.82</v>
      </c>
      <c r="J13" s="377" t="s">
        <v>1365</v>
      </c>
    </row>
    <row r="14" spans="1:7" s="388" customFormat="1" ht="15" customHeight="1">
      <c r="A14" s="350" t="s">
        <v>230</v>
      </c>
      <c r="F14" s="390" t="s">
        <v>231</v>
      </c>
      <c r="G14" s="390"/>
    </row>
    <row r="15" spans="1:19" s="388" customFormat="1" ht="15" customHeight="1">
      <c r="A15" s="541" t="s">
        <v>66</v>
      </c>
      <c r="B15" s="542"/>
      <c r="C15" s="542"/>
      <c r="D15" s="542"/>
      <c r="E15" s="542"/>
      <c r="F15" s="541" t="s">
        <v>67</v>
      </c>
      <c r="G15" s="541"/>
      <c r="H15" s="542"/>
      <c r="I15" s="542"/>
      <c r="J15" s="542"/>
      <c r="K15" s="542"/>
      <c r="M15" s="542"/>
      <c r="N15" s="542"/>
      <c r="O15" s="542"/>
      <c r="P15" s="542"/>
      <c r="Q15" s="542"/>
      <c r="R15" s="542"/>
      <c r="S15" s="542"/>
    </row>
  </sheetData>
  <sheetProtection/>
  <mergeCells count="8">
    <mergeCell ref="A1:J1"/>
    <mergeCell ref="H2:J2"/>
    <mergeCell ref="A3:A5"/>
    <mergeCell ref="B3:C4"/>
    <mergeCell ref="D3:E4"/>
    <mergeCell ref="F3:G4"/>
    <mergeCell ref="H3:I4"/>
    <mergeCell ref="J3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showZeros="0" zoomScaleSheetLayoutView="78" zoomScalePageLayoutView="0" workbookViewId="0" topLeftCell="A1">
      <pane xSplit="1" ySplit="4" topLeftCell="B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15" sqref="B15"/>
    </sheetView>
  </sheetViews>
  <sheetFormatPr defaultColWidth="8.88671875" defaultRowHeight="13.5"/>
  <cols>
    <col min="1" max="1" width="14.77734375" style="380" customWidth="1"/>
    <col min="2" max="4" width="23.77734375" style="380" customWidth="1"/>
    <col min="5" max="5" width="14.77734375" style="380" customWidth="1"/>
    <col min="6" max="16384" width="8.88671875" style="380" customWidth="1"/>
  </cols>
  <sheetData>
    <row r="1" spans="1:5" s="334" customFormat="1" ht="30.75" customHeight="1">
      <c r="A1" s="1212" t="s">
        <v>187</v>
      </c>
      <c r="B1" s="1212"/>
      <c r="C1" s="1212"/>
      <c r="D1" s="1212"/>
      <c r="E1" s="1212"/>
    </row>
    <row r="2" spans="1:5" s="55" customFormat="1" ht="18" customHeight="1">
      <c r="A2" s="55" t="s">
        <v>188</v>
      </c>
      <c r="E2" s="129" t="s">
        <v>189</v>
      </c>
    </row>
    <row r="3" spans="1:5" s="55" customFormat="1" ht="34.5" customHeight="1">
      <c r="A3" s="1223" t="s">
        <v>446</v>
      </c>
      <c r="B3" s="1221" t="s">
        <v>190</v>
      </c>
      <c r="C3" s="1221" t="s">
        <v>191</v>
      </c>
      <c r="D3" s="1221" t="s">
        <v>192</v>
      </c>
      <c r="E3" s="1209" t="s">
        <v>447</v>
      </c>
    </row>
    <row r="4" spans="1:5" s="55" customFormat="1" ht="34.5" customHeight="1">
      <c r="A4" s="1224"/>
      <c r="B4" s="1222"/>
      <c r="C4" s="1222"/>
      <c r="D4" s="1222"/>
      <c r="E4" s="1225"/>
    </row>
    <row r="5" spans="1:5" s="343" customFormat="1" ht="45.75" customHeight="1">
      <c r="A5" s="240" t="s">
        <v>524</v>
      </c>
      <c r="B5" s="386">
        <v>0</v>
      </c>
      <c r="C5" s="385">
        <v>0</v>
      </c>
      <c r="D5" s="385">
        <v>0</v>
      </c>
      <c r="E5" s="246" t="s">
        <v>524</v>
      </c>
    </row>
    <row r="6" spans="1:5" s="343" customFormat="1" ht="45.75" customHeight="1">
      <c r="A6" s="240" t="s">
        <v>483</v>
      </c>
      <c r="B6" s="386">
        <v>0</v>
      </c>
      <c r="C6" s="385">
        <v>0</v>
      </c>
      <c r="D6" s="385">
        <v>0</v>
      </c>
      <c r="E6" s="246" t="s">
        <v>483</v>
      </c>
    </row>
    <row r="7" spans="1:5" s="343" customFormat="1" ht="45.75" customHeight="1">
      <c r="A7" s="240" t="s">
        <v>755</v>
      </c>
      <c r="B7" s="771" t="s">
        <v>21</v>
      </c>
      <c r="C7" s="772" t="s">
        <v>21</v>
      </c>
      <c r="D7" s="772" t="s">
        <v>21</v>
      </c>
      <c r="E7" s="246" t="s">
        <v>755</v>
      </c>
    </row>
    <row r="8" spans="1:5" s="343" customFormat="1" ht="45.75" customHeight="1">
      <c r="A8" s="240" t="s">
        <v>1208</v>
      </c>
      <c r="B8" s="773" t="s">
        <v>21</v>
      </c>
      <c r="C8" s="772" t="s">
        <v>21</v>
      </c>
      <c r="D8" s="774" t="s">
        <v>21</v>
      </c>
      <c r="E8" s="770" t="s">
        <v>1208</v>
      </c>
    </row>
    <row r="9" spans="1:5" s="398" customFormat="1" ht="45.75" customHeight="1">
      <c r="A9" s="815" t="s">
        <v>1209</v>
      </c>
      <c r="B9" s="829" t="s">
        <v>21</v>
      </c>
      <c r="C9" s="830" t="s">
        <v>21</v>
      </c>
      <c r="D9" s="831" t="s">
        <v>21</v>
      </c>
      <c r="E9" s="247" t="s">
        <v>1209</v>
      </c>
    </row>
    <row r="10" spans="1:5" s="388" customFormat="1" ht="15" customHeight="1">
      <c r="A10" s="387" t="s">
        <v>290</v>
      </c>
      <c r="E10" s="389" t="s">
        <v>716</v>
      </c>
    </row>
    <row r="11" spans="1:2" s="388" customFormat="1" ht="15" customHeight="1">
      <c r="A11" s="1220" t="s">
        <v>651</v>
      </c>
      <c r="B11" s="1220"/>
    </row>
  </sheetData>
  <sheetProtection/>
  <mergeCells count="7">
    <mergeCell ref="A11:B11"/>
    <mergeCell ref="A1:E1"/>
    <mergeCell ref="B3:B4"/>
    <mergeCell ref="C3:C4"/>
    <mergeCell ref="D3:D4"/>
    <mergeCell ref="A3:A4"/>
    <mergeCell ref="E3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4"/>
  <sheetViews>
    <sheetView zoomScaleSheetLayoutView="98" zoomScalePageLayoutView="0" workbookViewId="0" topLeftCell="A1">
      <selection activeCell="A24" sqref="A24:IV24"/>
    </sheetView>
  </sheetViews>
  <sheetFormatPr defaultColWidth="8.88671875" defaultRowHeight="13.5"/>
  <cols>
    <col min="1" max="2" width="8.99609375" style="644" bestFit="1" customWidth="1"/>
    <col min="3" max="3" width="7.99609375" style="644" customWidth="1"/>
    <col min="4" max="6" width="9.10546875" style="644" bestFit="1" customWidth="1"/>
    <col min="7" max="7" width="9.77734375" style="644" bestFit="1" customWidth="1"/>
    <col min="8" max="11" width="9.10546875" style="644" bestFit="1" customWidth="1"/>
    <col min="12" max="12" width="8.99609375" style="644" bestFit="1" customWidth="1"/>
    <col min="13" max="13" width="7.99609375" style="644" customWidth="1"/>
    <col min="14" max="16384" width="8.88671875" style="644" customWidth="1"/>
  </cols>
  <sheetData>
    <row r="1" spans="1:13" s="642" customFormat="1" ht="40.5" customHeight="1">
      <c r="A1" s="1482" t="s">
        <v>734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</row>
    <row r="2" ht="14.25">
      <c r="A2" s="643"/>
    </row>
    <row r="3" ht="15" customHeight="1">
      <c r="A3" s="643" t="s">
        <v>735</v>
      </c>
    </row>
    <row r="4" spans="1:13" s="629" customFormat="1" ht="19.5" customHeight="1">
      <c r="A4" s="1483" t="s">
        <v>1067</v>
      </c>
      <c r="B4" s="1481" t="s">
        <v>1068</v>
      </c>
      <c r="C4" s="1481" t="s">
        <v>1069</v>
      </c>
      <c r="D4" s="1481" t="s">
        <v>1070</v>
      </c>
      <c r="E4" s="1481" t="s">
        <v>1071</v>
      </c>
      <c r="F4" s="1481" t="s">
        <v>1072</v>
      </c>
      <c r="G4" s="1481" t="s">
        <v>1073</v>
      </c>
      <c r="H4" s="1481" t="s">
        <v>1074</v>
      </c>
      <c r="I4" s="1481" t="s">
        <v>1075</v>
      </c>
      <c r="J4" s="1481" t="s">
        <v>1076</v>
      </c>
      <c r="K4" s="1481" t="s">
        <v>1077</v>
      </c>
      <c r="L4" s="1481" t="s">
        <v>1078</v>
      </c>
      <c r="M4" s="1485" t="s">
        <v>782</v>
      </c>
    </row>
    <row r="5" spans="1:13" s="629" customFormat="1" ht="19.5" customHeight="1">
      <c r="A5" s="1483"/>
      <c r="B5" s="1484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5"/>
    </row>
    <row r="6" spans="1:13" s="629" customFormat="1" ht="19.5" customHeight="1">
      <c r="A6" s="1483"/>
      <c r="B6" s="1484"/>
      <c r="C6" s="1481"/>
      <c r="D6" s="1481"/>
      <c r="E6" s="1481"/>
      <c r="F6" s="1481"/>
      <c r="G6" s="1481"/>
      <c r="H6" s="1481"/>
      <c r="I6" s="1481"/>
      <c r="J6" s="1481"/>
      <c r="K6" s="1481"/>
      <c r="L6" s="1481"/>
      <c r="M6" s="1485"/>
    </row>
    <row r="7" spans="1:13" s="629" customFormat="1" ht="19.5" customHeight="1">
      <c r="A7" s="1483"/>
      <c r="B7" s="1484"/>
      <c r="C7" s="1481"/>
      <c r="D7" s="1481"/>
      <c r="E7" s="1481"/>
      <c r="F7" s="1481"/>
      <c r="G7" s="1481"/>
      <c r="H7" s="1481"/>
      <c r="I7" s="1481"/>
      <c r="J7" s="1481"/>
      <c r="K7" s="1481"/>
      <c r="L7" s="1481"/>
      <c r="M7" s="1485"/>
    </row>
    <row r="8" spans="1:13" s="629" customFormat="1" ht="22.5" customHeight="1">
      <c r="A8" s="630">
        <v>2010</v>
      </c>
      <c r="B8" s="631">
        <v>384</v>
      </c>
      <c r="C8" s="632">
        <v>1</v>
      </c>
      <c r="D8" s="633">
        <v>0</v>
      </c>
      <c r="E8" s="633">
        <v>0</v>
      </c>
      <c r="F8" s="632">
        <v>68</v>
      </c>
      <c r="G8" s="632">
        <v>87</v>
      </c>
      <c r="H8" s="632">
        <v>13</v>
      </c>
      <c r="I8" s="633">
        <v>0</v>
      </c>
      <c r="J8" s="632">
        <v>15</v>
      </c>
      <c r="K8" s="632">
        <v>200</v>
      </c>
      <c r="L8" s="634">
        <v>0</v>
      </c>
      <c r="M8" s="635">
        <v>2010</v>
      </c>
    </row>
    <row r="9" spans="1:13" s="629" customFormat="1" ht="22.5" customHeight="1">
      <c r="A9" s="636">
        <v>2011</v>
      </c>
      <c r="B9" s="637">
        <v>389</v>
      </c>
      <c r="C9" s="638">
        <v>1</v>
      </c>
      <c r="D9" s="639">
        <v>0</v>
      </c>
      <c r="E9" s="639">
        <v>0</v>
      </c>
      <c r="F9" s="638">
        <v>63</v>
      </c>
      <c r="G9" s="638">
        <v>85</v>
      </c>
      <c r="H9" s="638">
        <v>10</v>
      </c>
      <c r="I9" s="639">
        <v>0</v>
      </c>
      <c r="J9" s="638">
        <v>15</v>
      </c>
      <c r="K9" s="638">
        <v>215</v>
      </c>
      <c r="L9" s="640">
        <v>0</v>
      </c>
      <c r="M9" s="641">
        <v>2011</v>
      </c>
    </row>
    <row r="10" spans="1:13" s="629" customFormat="1" ht="22.5" customHeight="1">
      <c r="A10" s="636">
        <v>2012</v>
      </c>
      <c r="B10" s="637">
        <v>390</v>
      </c>
      <c r="C10" s="638">
        <v>1</v>
      </c>
      <c r="D10" s="639">
        <v>0</v>
      </c>
      <c r="E10" s="639">
        <v>0</v>
      </c>
      <c r="F10" s="638">
        <v>65</v>
      </c>
      <c r="G10" s="638">
        <v>87</v>
      </c>
      <c r="H10" s="638">
        <v>10</v>
      </c>
      <c r="I10" s="639">
        <v>0</v>
      </c>
      <c r="J10" s="638">
        <v>15</v>
      </c>
      <c r="K10" s="638">
        <v>212</v>
      </c>
      <c r="L10" s="640">
        <v>0</v>
      </c>
      <c r="M10" s="641">
        <v>2012</v>
      </c>
    </row>
    <row r="11" spans="1:13" s="1132" customFormat="1" ht="22.5" customHeight="1">
      <c r="A11" s="1126">
        <v>2013</v>
      </c>
      <c r="B11" s="1127">
        <v>404</v>
      </c>
      <c r="C11" s="1128">
        <v>0</v>
      </c>
      <c r="D11" s="1129">
        <v>0</v>
      </c>
      <c r="E11" s="1129">
        <v>0</v>
      </c>
      <c r="F11" s="1128">
        <v>69</v>
      </c>
      <c r="G11" s="1128">
        <v>93</v>
      </c>
      <c r="H11" s="1128">
        <v>10</v>
      </c>
      <c r="I11" s="1129">
        <v>0</v>
      </c>
      <c r="J11" s="1128">
        <v>13</v>
      </c>
      <c r="K11" s="1128">
        <v>219</v>
      </c>
      <c r="L11" s="1130">
        <v>0</v>
      </c>
      <c r="M11" s="1131">
        <v>2013</v>
      </c>
    </row>
    <row r="12" spans="1:8" s="388" customFormat="1" ht="15" customHeight="1">
      <c r="A12" s="350" t="s">
        <v>230</v>
      </c>
      <c r="F12" s="390"/>
      <c r="G12" s="390"/>
      <c r="H12" s="390" t="s">
        <v>231</v>
      </c>
    </row>
    <row r="13" spans="1:19" s="388" customFormat="1" ht="15" customHeight="1">
      <c r="A13" s="541" t="s">
        <v>66</v>
      </c>
      <c r="B13" s="542"/>
      <c r="C13" s="542"/>
      <c r="D13" s="542"/>
      <c r="E13" s="542"/>
      <c r="F13" s="541"/>
      <c r="G13" s="541"/>
      <c r="H13" s="541" t="s">
        <v>67</v>
      </c>
      <c r="I13" s="542"/>
      <c r="J13" s="542"/>
      <c r="K13" s="542"/>
      <c r="M13" s="542"/>
      <c r="N13" s="542"/>
      <c r="O13" s="542"/>
      <c r="P13" s="542"/>
      <c r="Q13" s="542"/>
      <c r="R13" s="542"/>
      <c r="S13" s="542"/>
    </row>
    <row r="14" spans="1:13" s="649" customFormat="1" ht="14.25" customHeight="1">
      <c r="A14" s="645"/>
      <c r="B14" s="645"/>
      <c r="C14" s="645"/>
      <c r="D14" s="646"/>
      <c r="E14" s="647"/>
      <c r="F14" s="645"/>
      <c r="G14" s="645"/>
      <c r="H14" s="645"/>
      <c r="I14" s="646"/>
      <c r="J14" s="645"/>
      <c r="K14" s="645"/>
      <c r="L14" s="646"/>
      <c r="M14" s="648"/>
    </row>
    <row r="15" spans="1:7" ht="24" customHeight="1">
      <c r="A15" s="650" t="s">
        <v>736</v>
      </c>
      <c r="B15" s="651"/>
      <c r="C15" s="651"/>
      <c r="D15" s="651"/>
      <c r="E15" s="651"/>
      <c r="F15" s="651"/>
      <c r="G15" s="651"/>
    </row>
    <row r="16" spans="1:12" ht="13.5">
      <c r="A16" s="652" t="s">
        <v>132</v>
      </c>
      <c r="L16" s="653" t="s">
        <v>133</v>
      </c>
    </row>
    <row r="17" spans="1:12" s="654" customFormat="1" ht="15" customHeight="1">
      <c r="A17" s="1486" t="s">
        <v>737</v>
      </c>
      <c r="B17" s="1488" t="s">
        <v>738</v>
      </c>
      <c r="C17" s="1488"/>
      <c r="D17" s="1489" t="s">
        <v>739</v>
      </c>
      <c r="E17" s="1488" t="s">
        <v>740</v>
      </c>
      <c r="F17" s="1489" t="s">
        <v>741</v>
      </c>
      <c r="G17" s="1492" t="s">
        <v>742</v>
      </c>
      <c r="H17" s="1489" t="s">
        <v>743</v>
      </c>
      <c r="I17" s="1492" t="s">
        <v>744</v>
      </c>
      <c r="J17" s="1499" t="s">
        <v>745</v>
      </c>
      <c r="K17" s="1492" t="s">
        <v>746</v>
      </c>
      <c r="L17" s="1492" t="s">
        <v>747</v>
      </c>
    </row>
    <row r="18" spans="1:12" s="654" customFormat="1" ht="15" customHeight="1">
      <c r="A18" s="1487"/>
      <c r="B18" s="1488"/>
      <c r="C18" s="1488"/>
      <c r="D18" s="1490"/>
      <c r="E18" s="1488"/>
      <c r="F18" s="1490"/>
      <c r="G18" s="1493"/>
      <c r="H18" s="1490"/>
      <c r="I18" s="1493"/>
      <c r="J18" s="1500"/>
      <c r="K18" s="1493"/>
      <c r="L18" s="1493"/>
    </row>
    <row r="19" spans="1:12" s="654" customFormat="1" ht="15" customHeight="1">
      <c r="A19" s="1487"/>
      <c r="B19" s="1488"/>
      <c r="C19" s="1488"/>
      <c r="D19" s="1491"/>
      <c r="E19" s="1488"/>
      <c r="F19" s="1491"/>
      <c r="G19" s="1494"/>
      <c r="H19" s="1491"/>
      <c r="I19" s="1494"/>
      <c r="J19" s="1501"/>
      <c r="K19" s="1494"/>
      <c r="L19" s="1494"/>
    </row>
    <row r="20" spans="1:12" s="654" customFormat="1" ht="26.25" customHeight="1">
      <c r="A20" s="656" t="s">
        <v>93</v>
      </c>
      <c r="B20" s="1495">
        <v>1419</v>
      </c>
      <c r="C20" s="1496"/>
      <c r="D20" s="657">
        <v>198</v>
      </c>
      <c r="E20" s="658">
        <v>0</v>
      </c>
      <c r="F20" s="659">
        <v>0</v>
      </c>
      <c r="G20" s="660">
        <v>886</v>
      </c>
      <c r="H20" s="657">
        <v>11</v>
      </c>
      <c r="I20" s="661">
        <v>319</v>
      </c>
      <c r="J20" s="661">
        <v>5</v>
      </c>
      <c r="K20" s="659">
        <v>0</v>
      </c>
      <c r="L20" s="655" t="s">
        <v>93</v>
      </c>
    </row>
    <row r="21" spans="1:12" s="654" customFormat="1" ht="26.25" customHeight="1">
      <c r="A21" s="662" t="s">
        <v>755</v>
      </c>
      <c r="B21" s="1502">
        <v>1412</v>
      </c>
      <c r="C21" s="1503"/>
      <c r="D21" s="657">
        <v>201</v>
      </c>
      <c r="E21" s="659">
        <v>0</v>
      </c>
      <c r="F21" s="659">
        <v>0</v>
      </c>
      <c r="G21" s="660">
        <v>874</v>
      </c>
      <c r="H21" s="657">
        <v>11</v>
      </c>
      <c r="I21" s="661">
        <v>322</v>
      </c>
      <c r="J21" s="661">
        <v>4</v>
      </c>
      <c r="K21" s="659">
        <v>0</v>
      </c>
      <c r="L21" s="655" t="s">
        <v>755</v>
      </c>
    </row>
    <row r="22" spans="1:12" s="654" customFormat="1" ht="26.25" customHeight="1">
      <c r="A22" s="662" t="s">
        <v>1208</v>
      </c>
      <c r="B22" s="1502">
        <v>1382</v>
      </c>
      <c r="C22" s="1503"/>
      <c r="D22" s="657">
        <v>196</v>
      </c>
      <c r="E22" s="659">
        <v>0</v>
      </c>
      <c r="F22" s="659">
        <v>0</v>
      </c>
      <c r="G22" s="660">
        <v>852</v>
      </c>
      <c r="H22" s="657">
        <v>11</v>
      </c>
      <c r="I22" s="661">
        <v>319</v>
      </c>
      <c r="J22" s="661">
        <v>4</v>
      </c>
      <c r="K22" s="659">
        <v>0</v>
      </c>
      <c r="L22" s="655" t="s">
        <v>1208</v>
      </c>
    </row>
    <row r="23" spans="1:12" s="654" customFormat="1" ht="27" customHeight="1">
      <c r="A23" s="1121" t="s">
        <v>1209</v>
      </c>
      <c r="B23" s="1497">
        <v>1377</v>
      </c>
      <c r="C23" s="1498"/>
      <c r="D23" s="1122">
        <v>196</v>
      </c>
      <c r="E23" s="1123">
        <v>0</v>
      </c>
      <c r="F23" s="1123">
        <v>0</v>
      </c>
      <c r="G23" s="1122">
        <v>849</v>
      </c>
      <c r="H23" s="1122">
        <v>11</v>
      </c>
      <c r="I23" s="1122">
        <v>317</v>
      </c>
      <c r="J23" s="1122">
        <v>4</v>
      </c>
      <c r="K23" s="1124">
        <v>0</v>
      </c>
      <c r="L23" s="1125" t="s">
        <v>1209</v>
      </c>
    </row>
    <row r="24" spans="1:7" s="388" customFormat="1" ht="13.5" customHeight="1">
      <c r="A24" s="350" t="s">
        <v>230</v>
      </c>
      <c r="G24" s="390" t="s">
        <v>231</v>
      </c>
    </row>
    <row r="30" ht="25.5" customHeight="1"/>
    <row r="31" ht="25.5" customHeight="1"/>
    <row r="32" ht="39" customHeight="1"/>
    <row r="33" ht="22.5" customHeight="1"/>
    <row r="34" ht="22.5" customHeight="1"/>
    <row r="35" ht="22.5" customHeight="1"/>
    <row r="38" ht="14.25" customHeight="1"/>
    <row r="39" ht="46.5" customHeight="1"/>
    <row r="40" ht="25.5" customHeight="1"/>
    <row r="41" ht="25.5" customHeight="1"/>
    <row r="42" ht="25.5" customHeight="1"/>
  </sheetData>
  <sheetProtection/>
  <mergeCells count="29">
    <mergeCell ref="L17:L19"/>
    <mergeCell ref="B20:C20"/>
    <mergeCell ref="B23:C23"/>
    <mergeCell ref="H17:H19"/>
    <mergeCell ref="I17:I19"/>
    <mergeCell ref="J17:J19"/>
    <mergeCell ref="B21:C21"/>
    <mergeCell ref="B22:C22"/>
    <mergeCell ref="K17:K19"/>
    <mergeCell ref="C4:C7"/>
    <mergeCell ref="M4:M7"/>
    <mergeCell ref="D4:D7"/>
    <mergeCell ref="E4:E7"/>
    <mergeCell ref="A17:A19"/>
    <mergeCell ref="B17:C19"/>
    <mergeCell ref="D17:D19"/>
    <mergeCell ref="E17:E19"/>
    <mergeCell ref="F17:F19"/>
    <mergeCell ref="G17:G19"/>
    <mergeCell ref="F4:F7"/>
    <mergeCell ref="G4:G7"/>
    <mergeCell ref="H4:H7"/>
    <mergeCell ref="I4:I7"/>
    <mergeCell ref="J4:J7"/>
    <mergeCell ref="A1:M1"/>
    <mergeCell ref="K4:K7"/>
    <mergeCell ref="L4:L7"/>
    <mergeCell ref="A4:A7"/>
    <mergeCell ref="B4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zoomScalePageLayoutView="0" workbookViewId="0" topLeftCell="A1">
      <selection activeCell="J22" sqref="J22"/>
    </sheetView>
  </sheetViews>
  <sheetFormatPr defaultColWidth="8.88671875" defaultRowHeight="13.5"/>
  <cols>
    <col min="9" max="9" width="9.21484375" style="0" customWidth="1"/>
  </cols>
  <sheetData>
    <row r="1" spans="1:13" ht="23.25">
      <c r="A1" s="1140" t="s">
        <v>1515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</row>
    <row r="2" spans="1:13" ht="23.25">
      <c r="A2" s="1140"/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</row>
    <row r="3" spans="1:11" ht="23.25" customHeight="1">
      <c r="A3" s="1133" t="s">
        <v>1494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23.25" customHeight="1">
      <c r="A4" s="1134" t="s">
        <v>1495</v>
      </c>
      <c r="B4" s="334"/>
      <c r="C4" s="334"/>
      <c r="D4" s="334"/>
      <c r="E4" s="334"/>
      <c r="F4" s="334"/>
      <c r="G4" s="334"/>
      <c r="H4" s="334"/>
      <c r="I4" s="334"/>
      <c r="J4" s="1135" t="s">
        <v>1496</v>
      </c>
      <c r="K4" s="1136"/>
    </row>
    <row r="5" spans="1:11" ht="23.25" customHeight="1">
      <c r="A5" s="1414" t="s">
        <v>1497</v>
      </c>
      <c r="B5" s="1505" t="s">
        <v>1498</v>
      </c>
      <c r="C5" s="1506"/>
      <c r="D5" s="1506"/>
      <c r="E5" s="1506"/>
      <c r="F5" s="1506"/>
      <c r="G5" s="1506"/>
      <c r="H5" s="1506"/>
      <c r="I5" s="1507"/>
      <c r="J5" s="1508" t="s">
        <v>1499</v>
      </c>
      <c r="K5" s="1137"/>
    </row>
    <row r="6" spans="1:11" ht="23.25" customHeight="1">
      <c r="A6" s="1504"/>
      <c r="B6" s="1515"/>
      <c r="C6" s="1517" t="s">
        <v>1500</v>
      </c>
      <c r="D6" s="1517" t="s">
        <v>1501</v>
      </c>
      <c r="E6" s="1517" t="s">
        <v>1502</v>
      </c>
      <c r="F6" s="1517" t="s">
        <v>1503</v>
      </c>
      <c r="G6" s="1517" t="s">
        <v>1504</v>
      </c>
      <c r="H6" s="1517" t="s">
        <v>1505</v>
      </c>
      <c r="I6" s="1517" t="s">
        <v>1506</v>
      </c>
      <c r="J6" s="1509"/>
      <c r="K6" s="1138"/>
    </row>
    <row r="7" spans="1:11" ht="43.5" customHeight="1">
      <c r="A7" s="1504"/>
      <c r="B7" s="1516"/>
      <c r="C7" s="1518"/>
      <c r="D7" s="1518"/>
      <c r="E7" s="1518"/>
      <c r="F7" s="1518"/>
      <c r="G7" s="1518"/>
      <c r="H7" s="1518"/>
      <c r="I7" s="1518"/>
      <c r="J7" s="1510"/>
      <c r="K7" s="1138"/>
    </row>
    <row r="8" spans="1:11" ht="52.5" customHeight="1">
      <c r="A8" s="1142" t="s">
        <v>1434</v>
      </c>
      <c r="B8" s="1143">
        <v>158</v>
      </c>
      <c r="C8" s="1144">
        <v>42</v>
      </c>
      <c r="D8" s="1144">
        <v>1</v>
      </c>
      <c r="E8" s="1144">
        <v>13</v>
      </c>
      <c r="F8" s="1144">
        <v>13</v>
      </c>
      <c r="G8" s="1144">
        <v>0</v>
      </c>
      <c r="H8" s="1144">
        <v>11</v>
      </c>
      <c r="I8" s="1144">
        <v>78</v>
      </c>
      <c r="J8" s="1145" t="s">
        <v>1434</v>
      </c>
      <c r="K8" s="1138"/>
    </row>
    <row r="9" spans="1:11" ht="23.25" customHeight="1">
      <c r="A9" s="1138"/>
      <c r="B9" s="1138"/>
      <c r="C9" s="1138"/>
      <c r="D9" s="1138"/>
      <c r="E9" s="1138"/>
      <c r="F9" s="1138"/>
      <c r="G9" s="1138"/>
      <c r="H9" s="1138"/>
      <c r="I9" s="1138"/>
      <c r="J9" s="1138"/>
      <c r="K9" s="1138"/>
    </row>
    <row r="10" spans="1:11" ht="23.25" customHeight="1">
      <c r="A10" s="1414" t="s">
        <v>1497</v>
      </c>
      <c r="B10" s="1517" t="s">
        <v>1507</v>
      </c>
      <c r="C10" s="1520"/>
      <c r="D10" s="1520"/>
      <c r="E10" s="1520"/>
      <c r="F10" s="1520"/>
      <c r="G10" s="1520" t="s">
        <v>1508</v>
      </c>
      <c r="H10" s="1520"/>
      <c r="I10" s="1508" t="s">
        <v>1499</v>
      </c>
      <c r="J10" s="1138"/>
      <c r="K10" s="1138"/>
    </row>
    <row r="11" spans="1:11" ht="23.25" customHeight="1">
      <c r="A11" s="1504"/>
      <c r="B11" s="1139"/>
      <c r="C11" s="1517" t="s">
        <v>1509</v>
      </c>
      <c r="D11" s="1520" t="s">
        <v>1510</v>
      </c>
      <c r="E11" s="1520" t="s">
        <v>1511</v>
      </c>
      <c r="F11" s="1520" t="s">
        <v>1512</v>
      </c>
      <c r="G11" s="1511" t="s">
        <v>1513</v>
      </c>
      <c r="H11" s="1512"/>
      <c r="I11" s="1509"/>
      <c r="J11" s="1138"/>
      <c r="K11" s="1138"/>
    </row>
    <row r="12" spans="1:11" ht="48.75" customHeight="1">
      <c r="A12" s="1504"/>
      <c r="B12" s="1146"/>
      <c r="C12" s="1518"/>
      <c r="D12" s="1520"/>
      <c r="E12" s="1520"/>
      <c r="F12" s="1520"/>
      <c r="G12" s="1513"/>
      <c r="H12" s="1514"/>
      <c r="I12" s="1510"/>
      <c r="J12" s="1138"/>
      <c r="K12" s="1138"/>
    </row>
    <row r="13" spans="1:11" ht="48.75" customHeight="1">
      <c r="A13" s="1142" t="s">
        <v>1434</v>
      </c>
      <c r="B13" s="1147">
        <v>10</v>
      </c>
      <c r="C13" s="1148">
        <v>0</v>
      </c>
      <c r="D13" s="1148">
        <v>9</v>
      </c>
      <c r="E13" s="1148">
        <v>1</v>
      </c>
      <c r="F13" s="1148">
        <v>148</v>
      </c>
      <c r="G13" s="1519">
        <v>75</v>
      </c>
      <c r="H13" s="1519"/>
      <c r="I13" s="1145" t="s">
        <v>1434</v>
      </c>
      <c r="J13" s="1138"/>
      <c r="K13" s="1138"/>
    </row>
    <row r="14" spans="1:7" s="388" customFormat="1" ht="13.5" customHeight="1">
      <c r="A14" s="350" t="s">
        <v>230</v>
      </c>
      <c r="G14" s="390" t="s">
        <v>231</v>
      </c>
    </row>
    <row r="15" spans="1:11" s="19" customFormat="1" ht="23.25" customHeight="1">
      <c r="A15" s="57" t="s">
        <v>1514</v>
      </c>
      <c r="B15" s="1141"/>
      <c r="C15" s="1141"/>
      <c r="D15" s="1141"/>
      <c r="E15" s="1141"/>
      <c r="F15" s="1141"/>
      <c r="G15" s="1141"/>
      <c r="H15" s="1141"/>
      <c r="I15" s="1141"/>
      <c r="J15" s="1141"/>
      <c r="K15" s="1141"/>
    </row>
    <row r="16" spans="1:11" ht="14.25">
      <c r="A16" s="1138"/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</row>
    <row r="17" spans="1:11" ht="13.5">
      <c r="A17" s="644"/>
      <c r="B17" s="644"/>
      <c r="C17" s="644"/>
      <c r="D17" s="644"/>
      <c r="E17" s="644"/>
      <c r="F17" s="644"/>
      <c r="G17" s="644"/>
      <c r="H17" s="644"/>
      <c r="I17" s="644"/>
      <c r="J17" s="644"/>
      <c r="K17" s="644"/>
    </row>
  </sheetData>
  <sheetProtection/>
  <mergeCells count="21">
    <mergeCell ref="F11:F12"/>
    <mergeCell ref="G6:G7"/>
    <mergeCell ref="H6:H7"/>
    <mergeCell ref="I6:I7"/>
    <mergeCell ref="G13:H13"/>
    <mergeCell ref="A10:A12"/>
    <mergeCell ref="B10:F10"/>
    <mergeCell ref="G10:H10"/>
    <mergeCell ref="C11:C12"/>
    <mergeCell ref="D11:D12"/>
    <mergeCell ref="E11:E12"/>
    <mergeCell ref="A5:A7"/>
    <mergeCell ref="B5:I5"/>
    <mergeCell ref="I10:I12"/>
    <mergeCell ref="G11:H12"/>
    <mergeCell ref="J5:J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"/>
  <sheetViews>
    <sheetView showZeros="0" zoomScaleSheetLayoutView="98" zoomScalePageLayoutView="0" workbookViewId="0" topLeftCell="A1">
      <selection activeCell="H20" sqref="H20"/>
    </sheetView>
  </sheetViews>
  <sheetFormatPr defaultColWidth="8.88671875" defaultRowHeight="13.5"/>
  <cols>
    <col min="1" max="1" width="13.77734375" style="334" customWidth="1"/>
    <col min="2" max="9" width="12.3359375" style="334" customWidth="1"/>
    <col min="10" max="10" width="16.99609375" style="334" customWidth="1"/>
    <col min="11" max="16384" width="8.88671875" style="334" customWidth="1"/>
  </cols>
  <sheetData>
    <row r="1" spans="1:10" ht="43.5" customHeight="1">
      <c r="A1" s="1212" t="s">
        <v>748</v>
      </c>
      <c r="B1" s="1212"/>
      <c r="C1" s="1212"/>
      <c r="D1" s="1212"/>
      <c r="E1" s="1212"/>
      <c r="F1" s="1212"/>
      <c r="G1" s="1212"/>
      <c r="H1" s="1212"/>
      <c r="I1" s="1212"/>
      <c r="J1" s="1212"/>
    </row>
    <row r="2" spans="1:10" s="55" customFormat="1" ht="21.75" customHeight="1">
      <c r="A2" s="55" t="s">
        <v>1079</v>
      </c>
      <c r="B2" s="413"/>
      <c r="C2" s="413"/>
      <c r="D2" s="413"/>
      <c r="E2" s="413"/>
      <c r="F2" s="413"/>
      <c r="G2" s="413"/>
      <c r="H2" s="413"/>
      <c r="J2" s="336" t="s">
        <v>1080</v>
      </c>
    </row>
    <row r="3" spans="1:10" s="55" customFormat="1" ht="31.5" customHeight="1">
      <c r="A3" s="282"/>
      <c r="B3" s="1230" t="s">
        <v>1081</v>
      </c>
      <c r="C3" s="1289"/>
      <c r="D3" s="1230" t="s">
        <v>1082</v>
      </c>
      <c r="E3" s="1289"/>
      <c r="F3" s="1230" t="s">
        <v>1083</v>
      </c>
      <c r="G3" s="1289"/>
      <c r="H3" s="1230" t="s">
        <v>1084</v>
      </c>
      <c r="I3" s="1289"/>
      <c r="J3" s="439"/>
    </row>
    <row r="4" spans="1:10" s="55" customFormat="1" ht="31.5" customHeight="1">
      <c r="A4" s="255" t="s">
        <v>827</v>
      </c>
      <c r="B4" s="1231" t="s">
        <v>776</v>
      </c>
      <c r="C4" s="1292"/>
      <c r="D4" s="1261" t="s">
        <v>1085</v>
      </c>
      <c r="E4" s="1292"/>
      <c r="F4" s="1231" t="s">
        <v>1086</v>
      </c>
      <c r="G4" s="1292"/>
      <c r="H4" s="1231" t="s">
        <v>1087</v>
      </c>
      <c r="I4" s="1292"/>
      <c r="J4" s="257" t="s">
        <v>782</v>
      </c>
    </row>
    <row r="5" spans="1:10" s="55" customFormat="1" ht="31.5" customHeight="1">
      <c r="A5" s="255"/>
      <c r="B5" s="406" t="s">
        <v>819</v>
      </c>
      <c r="C5" s="406" t="s">
        <v>1088</v>
      </c>
      <c r="D5" s="406" t="s">
        <v>819</v>
      </c>
      <c r="E5" s="406" t="s">
        <v>1088</v>
      </c>
      <c r="F5" s="406" t="s">
        <v>819</v>
      </c>
      <c r="G5" s="406" t="s">
        <v>1088</v>
      </c>
      <c r="H5" s="406" t="s">
        <v>819</v>
      </c>
      <c r="I5" s="406" t="s">
        <v>1088</v>
      </c>
      <c r="J5" s="412"/>
    </row>
    <row r="6" spans="1:10" s="55" customFormat="1" ht="31.5" customHeight="1">
      <c r="A6" s="306"/>
      <c r="B6" s="379" t="s">
        <v>1089</v>
      </c>
      <c r="C6" s="379" t="s">
        <v>1090</v>
      </c>
      <c r="D6" s="379" t="s">
        <v>1089</v>
      </c>
      <c r="E6" s="379" t="s">
        <v>1090</v>
      </c>
      <c r="F6" s="379" t="s">
        <v>1089</v>
      </c>
      <c r="G6" s="379" t="s">
        <v>1090</v>
      </c>
      <c r="H6" s="379" t="s">
        <v>1089</v>
      </c>
      <c r="I6" s="379" t="s">
        <v>1090</v>
      </c>
      <c r="J6" s="431"/>
    </row>
    <row r="7" spans="1:10" s="213" customFormat="1" ht="22.5" customHeight="1">
      <c r="A7" s="255" t="s">
        <v>524</v>
      </c>
      <c r="B7" s="302">
        <v>95339</v>
      </c>
      <c r="C7" s="303">
        <v>675586329</v>
      </c>
      <c r="D7" s="252">
        <v>63811</v>
      </c>
      <c r="E7" s="252">
        <v>360068987</v>
      </c>
      <c r="F7" s="252">
        <v>31515</v>
      </c>
      <c r="G7" s="252">
        <v>315265132</v>
      </c>
      <c r="H7" s="252">
        <v>13</v>
      </c>
      <c r="I7" s="265">
        <v>252210</v>
      </c>
      <c r="J7" s="257" t="s">
        <v>524</v>
      </c>
    </row>
    <row r="8" spans="1:10" s="213" customFormat="1" ht="22.5" customHeight="1">
      <c r="A8" s="255" t="s">
        <v>682</v>
      </c>
      <c r="B8" s="302">
        <v>80742</v>
      </c>
      <c r="C8" s="303">
        <v>690294265</v>
      </c>
      <c r="D8" s="252">
        <v>58632</v>
      </c>
      <c r="E8" s="252">
        <v>426933508</v>
      </c>
      <c r="F8" s="252">
        <v>22089</v>
      </c>
      <c r="G8" s="252">
        <v>262964757</v>
      </c>
      <c r="H8" s="252">
        <v>21</v>
      </c>
      <c r="I8" s="265">
        <v>396000</v>
      </c>
      <c r="J8" s="257" t="s">
        <v>682</v>
      </c>
    </row>
    <row r="9" spans="1:10" s="213" customFormat="1" ht="22.5" customHeight="1">
      <c r="A9" s="255" t="s">
        <v>755</v>
      </c>
      <c r="B9" s="302">
        <v>93046</v>
      </c>
      <c r="C9" s="303">
        <v>726999386</v>
      </c>
      <c r="D9" s="252">
        <v>69477</v>
      </c>
      <c r="E9" s="252">
        <v>461694679</v>
      </c>
      <c r="F9" s="252">
        <v>23566</v>
      </c>
      <c r="G9" s="252">
        <v>265180557</v>
      </c>
      <c r="H9" s="252">
        <v>3</v>
      </c>
      <c r="I9" s="265">
        <v>124150</v>
      </c>
      <c r="J9" s="257" t="s">
        <v>755</v>
      </c>
    </row>
    <row r="10" spans="1:10" s="213" customFormat="1" ht="22.5" customHeight="1">
      <c r="A10" s="255" t="s">
        <v>1208</v>
      </c>
      <c r="B10" s="302">
        <v>84374</v>
      </c>
      <c r="C10" s="303">
        <v>678654737</v>
      </c>
      <c r="D10" s="252">
        <v>59323</v>
      </c>
      <c r="E10" s="252">
        <v>401177059</v>
      </c>
      <c r="F10" s="252">
        <v>25026</v>
      </c>
      <c r="G10" s="252">
        <v>276608178</v>
      </c>
      <c r="H10" s="252">
        <v>25</v>
      </c>
      <c r="I10" s="265">
        <v>869500</v>
      </c>
      <c r="J10" s="257" t="s">
        <v>1208</v>
      </c>
    </row>
    <row r="11" spans="1:10" s="398" customFormat="1" ht="22.5" customHeight="1">
      <c r="A11" s="281" t="s">
        <v>1404</v>
      </c>
      <c r="B11" s="1149">
        <v>92417</v>
      </c>
      <c r="C11" s="1150">
        <v>746965000</v>
      </c>
      <c r="D11" s="934">
        <v>68699</v>
      </c>
      <c r="E11" s="934">
        <v>446942000</v>
      </c>
      <c r="F11" s="934">
        <v>23718</v>
      </c>
      <c r="G11" s="934">
        <v>300023000</v>
      </c>
      <c r="H11" s="416">
        <v>0</v>
      </c>
      <c r="I11" s="1058">
        <v>0</v>
      </c>
      <c r="J11" s="960" t="s">
        <v>1404</v>
      </c>
    </row>
    <row r="12" spans="1:7" s="57" customFormat="1" ht="15.75" customHeight="1">
      <c r="A12" s="57" t="s">
        <v>230</v>
      </c>
      <c r="G12" s="57" t="s">
        <v>231</v>
      </c>
    </row>
    <row r="13" spans="1:7" s="57" customFormat="1" ht="15.75" customHeight="1">
      <c r="A13" s="57" t="s">
        <v>233</v>
      </c>
      <c r="G13" s="345" t="s">
        <v>471</v>
      </c>
    </row>
    <row r="14" spans="1:19" s="57" customFormat="1" ht="15.75" customHeight="1">
      <c r="A14" s="345" t="s">
        <v>750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M14" s="345"/>
      <c r="N14" s="345"/>
      <c r="O14" s="345"/>
      <c r="P14" s="345"/>
      <c r="Q14" s="345"/>
      <c r="R14" s="345"/>
      <c r="S14" s="345"/>
    </row>
  </sheetData>
  <sheetProtection/>
  <mergeCells count="9">
    <mergeCell ref="A1:J1"/>
    <mergeCell ref="B3:C3"/>
    <mergeCell ref="D3:E3"/>
    <mergeCell ref="F3:G3"/>
    <mergeCell ref="H3:I3"/>
    <mergeCell ref="B4:C4"/>
    <mergeCell ref="D4:E4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5"/>
  <sheetViews>
    <sheetView showZeros="0" zoomScaleSheetLayoutView="96" zoomScalePageLayoutView="0" workbookViewId="0" topLeftCell="A1">
      <selection activeCell="E18" sqref="E18"/>
    </sheetView>
  </sheetViews>
  <sheetFormatPr defaultColWidth="8.88671875" defaultRowHeight="13.5"/>
  <cols>
    <col min="1" max="1" width="8.10546875" style="334" customWidth="1"/>
    <col min="2" max="2" width="9.21484375" style="334" customWidth="1"/>
    <col min="3" max="3" width="10.88671875" style="334" customWidth="1"/>
    <col min="4" max="4" width="7.10546875" style="334" customWidth="1"/>
    <col min="5" max="5" width="11.88671875" style="334" bestFit="1" customWidth="1"/>
    <col min="6" max="6" width="6.88671875" style="334" customWidth="1"/>
    <col min="7" max="7" width="9.77734375" style="334" customWidth="1"/>
    <col min="8" max="8" width="6.77734375" style="334" customWidth="1"/>
    <col min="9" max="9" width="10.99609375" style="334" bestFit="1" customWidth="1"/>
    <col min="10" max="10" width="7.10546875" style="334" customWidth="1"/>
    <col min="11" max="11" width="10.99609375" style="334" bestFit="1" customWidth="1"/>
    <col min="12" max="12" width="6.88671875" style="334" customWidth="1"/>
    <col min="13" max="13" width="10.10546875" style="334" bestFit="1" customWidth="1"/>
    <col min="14" max="14" width="8.6640625" style="334" customWidth="1"/>
    <col min="15" max="15" width="10.99609375" style="334" bestFit="1" customWidth="1"/>
    <col min="16" max="16" width="8.77734375" style="334" customWidth="1"/>
    <col min="17" max="16384" width="8.88671875" style="334" customWidth="1"/>
  </cols>
  <sheetData>
    <row r="1" spans="1:16" ht="31.5" customHeight="1">
      <c r="A1" s="1212" t="s">
        <v>581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</row>
    <row r="2" spans="1:16" ht="15.7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s="55" customFormat="1" ht="18" customHeight="1">
      <c r="A3" s="335" t="s">
        <v>124</v>
      </c>
      <c r="B3" s="335"/>
      <c r="C3" s="413"/>
      <c r="D3" s="413"/>
      <c r="E3" s="413"/>
      <c r="F3" s="413"/>
      <c r="G3" s="413"/>
      <c r="H3" s="413"/>
      <c r="I3" s="413"/>
      <c r="J3" s="413"/>
      <c r="K3" s="413"/>
      <c r="M3" s="336"/>
      <c r="N3" s="413"/>
      <c r="O3" s="413"/>
      <c r="P3" s="336" t="s">
        <v>749</v>
      </c>
    </row>
    <row r="4" spans="1:16" s="55" customFormat="1" ht="34.5" customHeight="1">
      <c r="A4" s="427"/>
      <c r="B4" s="1230" t="s">
        <v>769</v>
      </c>
      <c r="C4" s="1289"/>
      <c r="D4" s="1230" t="s">
        <v>1091</v>
      </c>
      <c r="E4" s="1289"/>
      <c r="F4" s="1230" t="s">
        <v>1092</v>
      </c>
      <c r="G4" s="1289"/>
      <c r="H4" s="1230" t="s">
        <v>1093</v>
      </c>
      <c r="I4" s="1289"/>
      <c r="J4" s="1230" t="s">
        <v>1094</v>
      </c>
      <c r="K4" s="1289"/>
      <c r="L4" s="1230" t="s">
        <v>1095</v>
      </c>
      <c r="M4" s="1289"/>
      <c r="N4" s="1320" t="s">
        <v>1096</v>
      </c>
      <c r="O4" s="1289"/>
      <c r="P4" s="427"/>
    </row>
    <row r="5" spans="1:16" s="55" customFormat="1" ht="34.5" customHeight="1">
      <c r="A5" s="280" t="s">
        <v>1097</v>
      </c>
      <c r="B5" s="1231" t="s">
        <v>776</v>
      </c>
      <c r="C5" s="1292"/>
      <c r="D5" s="1261" t="s">
        <v>1098</v>
      </c>
      <c r="E5" s="1292"/>
      <c r="F5" s="1261" t="s">
        <v>1099</v>
      </c>
      <c r="G5" s="1292"/>
      <c r="H5" s="1231" t="s">
        <v>1100</v>
      </c>
      <c r="I5" s="1292"/>
      <c r="J5" s="1231" t="s">
        <v>1101</v>
      </c>
      <c r="K5" s="1292"/>
      <c r="L5" s="1231" t="s">
        <v>1102</v>
      </c>
      <c r="M5" s="1292"/>
      <c r="N5" s="1521" t="s">
        <v>1103</v>
      </c>
      <c r="O5" s="1522"/>
      <c r="P5" s="280" t="s">
        <v>782</v>
      </c>
    </row>
    <row r="6" spans="1:16" s="55" customFormat="1" ht="34.5" customHeight="1">
      <c r="A6" s="433"/>
      <c r="B6" s="406" t="s">
        <v>1104</v>
      </c>
      <c r="C6" s="406" t="s">
        <v>1105</v>
      </c>
      <c r="D6" s="406" t="s">
        <v>1104</v>
      </c>
      <c r="E6" s="406" t="s">
        <v>1105</v>
      </c>
      <c r="F6" s="406" t="s">
        <v>1104</v>
      </c>
      <c r="G6" s="406" t="s">
        <v>1105</v>
      </c>
      <c r="H6" s="406" t="s">
        <v>1104</v>
      </c>
      <c r="I6" s="406" t="s">
        <v>1105</v>
      </c>
      <c r="J6" s="406" t="s">
        <v>1104</v>
      </c>
      <c r="K6" s="406" t="s">
        <v>1105</v>
      </c>
      <c r="L6" s="406" t="s">
        <v>1104</v>
      </c>
      <c r="M6" s="406" t="s">
        <v>1105</v>
      </c>
      <c r="N6" s="406" t="s">
        <v>1104</v>
      </c>
      <c r="O6" s="406" t="s">
        <v>1105</v>
      </c>
      <c r="P6" s="433"/>
    </row>
    <row r="7" spans="1:16" s="55" customFormat="1" ht="34.5" customHeight="1">
      <c r="A7" s="435"/>
      <c r="B7" s="379" t="s">
        <v>1089</v>
      </c>
      <c r="C7" s="379" t="s">
        <v>1090</v>
      </c>
      <c r="D7" s="379" t="s">
        <v>1089</v>
      </c>
      <c r="E7" s="379" t="s">
        <v>1090</v>
      </c>
      <c r="F7" s="379" t="s">
        <v>1089</v>
      </c>
      <c r="G7" s="379" t="s">
        <v>1090</v>
      </c>
      <c r="H7" s="379" t="s">
        <v>1089</v>
      </c>
      <c r="I7" s="379" t="s">
        <v>1090</v>
      </c>
      <c r="J7" s="379" t="s">
        <v>1089</v>
      </c>
      <c r="K7" s="379" t="s">
        <v>1090</v>
      </c>
      <c r="L7" s="379" t="s">
        <v>1089</v>
      </c>
      <c r="M7" s="379" t="s">
        <v>1090</v>
      </c>
      <c r="N7" s="379" t="s">
        <v>1089</v>
      </c>
      <c r="O7" s="379" t="s">
        <v>1090</v>
      </c>
      <c r="P7" s="435"/>
    </row>
    <row r="8" spans="1:16" s="213" customFormat="1" ht="22.5" customHeight="1">
      <c r="A8" s="255" t="s">
        <v>524</v>
      </c>
      <c r="B8" s="261">
        <v>95339</v>
      </c>
      <c r="C8" s="251">
        <v>675586329</v>
      </c>
      <c r="D8" s="252">
        <v>85330</v>
      </c>
      <c r="E8" s="252">
        <v>639360153</v>
      </c>
      <c r="F8" s="252">
        <v>937</v>
      </c>
      <c r="G8" s="270">
        <v>2347263</v>
      </c>
      <c r="H8" s="252">
        <v>2576</v>
      </c>
      <c r="I8" s="270">
        <v>14092508</v>
      </c>
      <c r="J8" s="270">
        <v>2172</v>
      </c>
      <c r="K8" s="270">
        <v>11656878</v>
      </c>
      <c r="L8" s="252">
        <v>3371</v>
      </c>
      <c r="M8" s="270">
        <v>3517521</v>
      </c>
      <c r="N8" s="252">
        <v>953</v>
      </c>
      <c r="O8" s="663">
        <v>4612006</v>
      </c>
      <c r="P8" s="257" t="s">
        <v>524</v>
      </c>
    </row>
    <row r="9" spans="1:16" s="213" customFormat="1" ht="22.5" customHeight="1">
      <c r="A9" s="255" t="s">
        <v>682</v>
      </c>
      <c r="B9" s="261">
        <v>80742</v>
      </c>
      <c r="C9" s="251">
        <v>690294265</v>
      </c>
      <c r="D9" s="252">
        <v>67081</v>
      </c>
      <c r="E9" s="252">
        <v>642113625</v>
      </c>
      <c r="F9" s="252">
        <v>1157</v>
      </c>
      <c r="G9" s="270">
        <v>3137202</v>
      </c>
      <c r="H9" s="252">
        <v>3592</v>
      </c>
      <c r="I9" s="270">
        <v>20670629</v>
      </c>
      <c r="J9" s="270">
        <v>2684</v>
      </c>
      <c r="K9" s="270">
        <v>13477894</v>
      </c>
      <c r="L9" s="252">
        <v>5155</v>
      </c>
      <c r="M9" s="270">
        <v>5051362</v>
      </c>
      <c r="N9" s="252">
        <v>1073</v>
      </c>
      <c r="O9" s="663">
        <v>5843553</v>
      </c>
      <c r="P9" s="257" t="s">
        <v>682</v>
      </c>
    </row>
    <row r="10" spans="1:16" s="213" customFormat="1" ht="22.5" customHeight="1">
      <c r="A10" s="255" t="s">
        <v>755</v>
      </c>
      <c r="B10" s="261">
        <v>93046</v>
      </c>
      <c r="C10" s="251">
        <v>726999386</v>
      </c>
      <c r="D10" s="252">
        <v>77542</v>
      </c>
      <c r="E10" s="252">
        <v>675463886</v>
      </c>
      <c r="F10" s="252">
        <v>908</v>
      </c>
      <c r="G10" s="270">
        <v>2826110</v>
      </c>
      <c r="H10" s="252">
        <v>3717</v>
      </c>
      <c r="I10" s="270">
        <v>20355614</v>
      </c>
      <c r="J10" s="270">
        <v>2328</v>
      </c>
      <c r="K10" s="270">
        <v>14062629</v>
      </c>
      <c r="L10" s="252">
        <v>7615</v>
      </c>
      <c r="M10" s="270">
        <v>8267278</v>
      </c>
      <c r="N10" s="252">
        <v>936</v>
      </c>
      <c r="O10" s="663">
        <v>6023869</v>
      </c>
      <c r="P10" s="257" t="s">
        <v>755</v>
      </c>
    </row>
    <row r="11" spans="1:16" s="213" customFormat="1" ht="22.5" customHeight="1">
      <c r="A11" s="255" t="s">
        <v>1208</v>
      </c>
      <c r="B11" s="261">
        <v>84374</v>
      </c>
      <c r="C11" s="251">
        <v>678654736</v>
      </c>
      <c r="D11" s="252">
        <v>72101</v>
      </c>
      <c r="E11" s="252">
        <v>628722639</v>
      </c>
      <c r="F11" s="252">
        <v>1105</v>
      </c>
      <c r="G11" s="270">
        <v>3705383</v>
      </c>
      <c r="H11" s="252">
        <v>3135</v>
      </c>
      <c r="I11" s="270">
        <v>21129218</v>
      </c>
      <c r="J11" s="270">
        <v>2322</v>
      </c>
      <c r="K11" s="270">
        <v>13089452</v>
      </c>
      <c r="L11" s="252">
        <v>4811</v>
      </c>
      <c r="M11" s="270">
        <v>5894645</v>
      </c>
      <c r="N11" s="252">
        <v>900</v>
      </c>
      <c r="O11" s="663">
        <v>6113399</v>
      </c>
      <c r="P11" s="257" t="s">
        <v>1208</v>
      </c>
    </row>
    <row r="12" spans="1:16" s="398" customFormat="1" ht="22.5" customHeight="1">
      <c r="A12" s="281" t="s">
        <v>1404</v>
      </c>
      <c r="B12" s="937">
        <v>100605</v>
      </c>
      <c r="C12" s="933">
        <v>855559030</v>
      </c>
      <c r="D12" s="934">
        <v>80040</v>
      </c>
      <c r="E12" s="934">
        <v>724698068</v>
      </c>
      <c r="F12" s="934">
        <v>900</v>
      </c>
      <c r="G12" s="1085">
        <v>3276264</v>
      </c>
      <c r="H12" s="934">
        <v>2782</v>
      </c>
      <c r="I12" s="1085">
        <v>19379182</v>
      </c>
      <c r="J12" s="1085">
        <v>2298</v>
      </c>
      <c r="K12" s="1085">
        <v>12345497</v>
      </c>
      <c r="L12" s="934">
        <v>4259</v>
      </c>
      <c r="M12" s="1085">
        <v>7082122</v>
      </c>
      <c r="N12" s="934">
        <v>10326</v>
      </c>
      <c r="O12" s="1151">
        <v>88777897</v>
      </c>
      <c r="P12" s="960" t="s">
        <v>1404</v>
      </c>
    </row>
    <row r="13" spans="1:10" s="57" customFormat="1" ht="15.75" customHeight="1">
      <c r="A13" s="57" t="s">
        <v>230</v>
      </c>
      <c r="J13" s="57" t="s">
        <v>231</v>
      </c>
    </row>
    <row r="14" spans="1:10" s="57" customFormat="1" ht="15.75" customHeight="1">
      <c r="A14" s="57" t="s">
        <v>233</v>
      </c>
      <c r="G14" s="345"/>
      <c r="J14" s="345" t="s">
        <v>471</v>
      </c>
    </row>
    <row r="15" spans="1:19" s="57" customFormat="1" ht="15.75" customHeight="1">
      <c r="A15" s="345" t="s">
        <v>750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M15" s="345"/>
      <c r="N15" s="345"/>
      <c r="O15" s="345"/>
      <c r="P15" s="345"/>
      <c r="Q15" s="345"/>
      <c r="R15" s="345"/>
      <c r="S15" s="345"/>
    </row>
  </sheetData>
  <sheetProtection/>
  <mergeCells count="15">
    <mergeCell ref="D4:E4"/>
    <mergeCell ref="F4:G4"/>
    <mergeCell ref="H4:I4"/>
    <mergeCell ref="J4:K4"/>
    <mergeCell ref="L4:M4"/>
    <mergeCell ref="A1:P1"/>
    <mergeCell ref="N4:O4"/>
    <mergeCell ref="B5:C5"/>
    <mergeCell ref="D5:E5"/>
    <mergeCell ref="F5:G5"/>
    <mergeCell ref="H5:I5"/>
    <mergeCell ref="J5:K5"/>
    <mergeCell ref="L5:M5"/>
    <mergeCell ref="N5:O5"/>
    <mergeCell ref="B4:C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showZeros="0" zoomScaleSheetLayoutView="100" zoomScalePageLayoutView="0" workbookViewId="0" topLeftCell="A1">
      <selection activeCell="E24" sqref="E24"/>
    </sheetView>
  </sheetViews>
  <sheetFormatPr defaultColWidth="8.88671875" defaultRowHeight="13.5"/>
  <cols>
    <col min="1" max="1" width="9.77734375" style="334" customWidth="1"/>
    <col min="2" max="9" width="10.77734375" style="334" customWidth="1"/>
    <col min="10" max="11" width="10.77734375" style="807" customWidth="1"/>
    <col min="12" max="12" width="11.5546875" style="334" customWidth="1"/>
    <col min="13" max="16384" width="8.88671875" style="334" customWidth="1"/>
  </cols>
  <sheetData>
    <row r="1" spans="1:12" ht="43.5" customHeight="1">
      <c r="A1" s="1226" t="s">
        <v>582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</row>
    <row r="2" spans="1:12" s="55" customFormat="1" ht="18" customHeight="1">
      <c r="A2" s="335" t="s">
        <v>124</v>
      </c>
      <c r="C2" s="336"/>
      <c r="E2" s="336"/>
      <c r="G2" s="336"/>
      <c r="H2" s="408"/>
      <c r="I2" s="408"/>
      <c r="J2" s="769"/>
      <c r="K2" s="803"/>
      <c r="L2" s="410" t="s">
        <v>1367</v>
      </c>
    </row>
    <row r="3" spans="1:12" ht="23.25" customHeight="1">
      <c r="A3" s="427"/>
      <c r="B3" s="1260" t="s">
        <v>1106</v>
      </c>
      <c r="C3" s="1259"/>
      <c r="D3" s="1260" t="s">
        <v>1107</v>
      </c>
      <c r="E3" s="1259"/>
      <c r="F3" s="1260" t="s">
        <v>1108</v>
      </c>
      <c r="G3" s="1259"/>
      <c r="H3" s="1523" t="s">
        <v>756</v>
      </c>
      <c r="I3" s="1524"/>
      <c r="J3" s="1523" t="s">
        <v>1209</v>
      </c>
      <c r="K3" s="1524"/>
      <c r="L3" s="411"/>
    </row>
    <row r="4" spans="1:12" ht="23.25" customHeight="1">
      <c r="A4" s="280" t="s">
        <v>1109</v>
      </c>
      <c r="B4" s="406" t="s">
        <v>1104</v>
      </c>
      <c r="C4" s="406" t="s">
        <v>1105</v>
      </c>
      <c r="D4" s="406" t="s">
        <v>1104</v>
      </c>
      <c r="E4" s="406" t="s">
        <v>1105</v>
      </c>
      <c r="F4" s="406" t="s">
        <v>1104</v>
      </c>
      <c r="G4" s="406" t="s">
        <v>1105</v>
      </c>
      <c r="H4" s="664" t="s">
        <v>1110</v>
      </c>
      <c r="I4" s="664" t="s">
        <v>1111</v>
      </c>
      <c r="J4" s="664" t="s">
        <v>1110</v>
      </c>
      <c r="K4" s="664" t="s">
        <v>1111</v>
      </c>
      <c r="L4" s="280" t="s">
        <v>1112</v>
      </c>
    </row>
    <row r="5" spans="1:12" ht="23.25" customHeight="1">
      <c r="A5" s="435"/>
      <c r="B5" s="379" t="s">
        <v>1113</v>
      </c>
      <c r="C5" s="379" t="s">
        <v>1114</v>
      </c>
      <c r="D5" s="379" t="s">
        <v>1113</v>
      </c>
      <c r="E5" s="379" t="s">
        <v>1114</v>
      </c>
      <c r="F5" s="379" t="s">
        <v>1113</v>
      </c>
      <c r="G5" s="379" t="s">
        <v>1114</v>
      </c>
      <c r="H5" s="665" t="s">
        <v>1113</v>
      </c>
      <c r="I5" s="665" t="s">
        <v>92</v>
      </c>
      <c r="J5" s="665" t="s">
        <v>1113</v>
      </c>
      <c r="K5" s="665" t="s">
        <v>92</v>
      </c>
      <c r="L5" s="428"/>
    </row>
    <row r="6" spans="1:12" ht="23.25" customHeight="1">
      <c r="A6" s="304" t="s">
        <v>1115</v>
      </c>
      <c r="B6" s="286">
        <v>18051.1</v>
      </c>
      <c r="C6" s="286">
        <v>127839</v>
      </c>
      <c r="D6" s="286">
        <v>19852</v>
      </c>
      <c r="E6" s="286">
        <v>130776</v>
      </c>
      <c r="F6" s="286">
        <v>11331</v>
      </c>
      <c r="G6" s="286">
        <v>116580</v>
      </c>
      <c r="H6" s="286">
        <v>8465</v>
      </c>
      <c r="I6" s="286">
        <v>94077</v>
      </c>
      <c r="J6" s="1152">
        <v>8211</v>
      </c>
      <c r="K6" s="1152">
        <v>103927</v>
      </c>
      <c r="L6" s="305" t="s">
        <v>776</v>
      </c>
    </row>
    <row r="7" spans="1:12" ht="23.25" customHeight="1">
      <c r="A7" s="255" t="s">
        <v>1116</v>
      </c>
      <c r="B7" s="666">
        <v>0.1</v>
      </c>
      <c r="C7" s="434">
        <v>2</v>
      </c>
      <c r="D7" s="667">
        <v>0</v>
      </c>
      <c r="E7" s="434">
        <v>0</v>
      </c>
      <c r="F7" s="256">
        <v>9</v>
      </c>
      <c r="G7" s="251">
        <v>379</v>
      </c>
      <c r="H7" s="251">
        <v>46</v>
      </c>
      <c r="I7" s="251">
        <v>1473</v>
      </c>
      <c r="J7" s="1153">
        <v>60</v>
      </c>
      <c r="K7" s="1154">
        <v>2040</v>
      </c>
      <c r="L7" s="257" t="s">
        <v>1117</v>
      </c>
    </row>
    <row r="8" spans="1:12" ht="23.25" customHeight="1">
      <c r="A8" s="255" t="s">
        <v>1118</v>
      </c>
      <c r="B8" s="252">
        <v>810</v>
      </c>
      <c r="C8" s="513">
        <v>8456</v>
      </c>
      <c r="D8" s="667">
        <v>0</v>
      </c>
      <c r="E8" s="434">
        <v>0</v>
      </c>
      <c r="F8" s="256">
        <v>1</v>
      </c>
      <c r="G8" s="251">
        <v>9902</v>
      </c>
      <c r="H8" s="251">
        <v>515</v>
      </c>
      <c r="I8" s="251">
        <v>7598</v>
      </c>
      <c r="J8" s="1153">
        <v>404</v>
      </c>
      <c r="K8" s="1154">
        <v>8818</v>
      </c>
      <c r="L8" s="257" t="s">
        <v>1119</v>
      </c>
    </row>
    <row r="9" spans="1:12" ht="23.25" customHeight="1">
      <c r="A9" s="255" t="s">
        <v>1120</v>
      </c>
      <c r="B9" s="434">
        <v>139</v>
      </c>
      <c r="C9" s="434">
        <v>311</v>
      </c>
      <c r="D9" s="434">
        <v>0</v>
      </c>
      <c r="E9" s="434">
        <v>0</v>
      </c>
      <c r="F9" s="434">
        <v>0</v>
      </c>
      <c r="G9" s="251">
        <v>0</v>
      </c>
      <c r="H9" s="251">
        <v>6</v>
      </c>
      <c r="I9" s="251">
        <v>52</v>
      </c>
      <c r="J9" s="417">
        <v>5</v>
      </c>
      <c r="K9" s="417">
        <v>40</v>
      </c>
      <c r="L9" s="257" t="s">
        <v>1121</v>
      </c>
    </row>
    <row r="10" spans="1:12" ht="23.25" customHeight="1">
      <c r="A10" s="255" t="s">
        <v>1122</v>
      </c>
      <c r="B10" s="434">
        <v>0</v>
      </c>
      <c r="C10" s="434">
        <v>0</v>
      </c>
      <c r="D10" s="434">
        <v>0</v>
      </c>
      <c r="E10" s="434">
        <v>0</v>
      </c>
      <c r="F10" s="434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0</v>
      </c>
      <c r="L10" s="257" t="s">
        <v>1123</v>
      </c>
    </row>
    <row r="11" spans="1:12" ht="23.25" customHeight="1">
      <c r="A11" s="255" t="s">
        <v>1124</v>
      </c>
      <c r="B11" s="252">
        <v>376</v>
      </c>
      <c r="C11" s="513">
        <v>116</v>
      </c>
      <c r="D11" s="252">
        <v>800</v>
      </c>
      <c r="E11" s="513">
        <v>8000</v>
      </c>
      <c r="F11" s="252">
        <v>521</v>
      </c>
      <c r="G11" s="252">
        <v>654</v>
      </c>
      <c r="H11" s="252">
        <v>352</v>
      </c>
      <c r="I11" s="252">
        <v>320</v>
      </c>
      <c r="J11" s="619">
        <v>17</v>
      </c>
      <c r="K11" s="620">
        <v>66</v>
      </c>
      <c r="L11" s="257" t="s">
        <v>1125</v>
      </c>
    </row>
    <row r="12" spans="1:12" ht="23.25" customHeight="1">
      <c r="A12" s="255" t="s">
        <v>1126</v>
      </c>
      <c r="B12" s="434">
        <v>0</v>
      </c>
      <c r="C12" s="434">
        <v>0</v>
      </c>
      <c r="D12" s="434">
        <v>0</v>
      </c>
      <c r="E12" s="434">
        <v>0</v>
      </c>
      <c r="F12" s="434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0</v>
      </c>
      <c r="L12" s="257" t="s">
        <v>1127</v>
      </c>
    </row>
    <row r="13" spans="1:12" ht="23.25" customHeight="1">
      <c r="A13" s="255" t="s">
        <v>1128</v>
      </c>
      <c r="B13" s="252">
        <v>16588</v>
      </c>
      <c r="C13" s="513">
        <v>115225</v>
      </c>
      <c r="D13" s="252">
        <v>18804</v>
      </c>
      <c r="E13" s="513">
        <v>115721</v>
      </c>
      <c r="F13" s="252">
        <v>9828</v>
      </c>
      <c r="G13" s="252">
        <v>102698</v>
      </c>
      <c r="H13" s="252">
        <v>7015</v>
      </c>
      <c r="I13" s="252">
        <v>78596</v>
      </c>
      <c r="J13" s="619">
        <v>7217</v>
      </c>
      <c r="K13" s="620">
        <v>88735</v>
      </c>
      <c r="L13" s="257" t="s">
        <v>1129</v>
      </c>
    </row>
    <row r="14" spans="1:12" ht="23.25" customHeight="1">
      <c r="A14" s="255" t="s">
        <v>1130</v>
      </c>
      <c r="B14" s="252">
        <v>119</v>
      </c>
      <c r="C14" s="513">
        <v>3471</v>
      </c>
      <c r="D14" s="252">
        <v>228</v>
      </c>
      <c r="E14" s="513">
        <v>6855</v>
      </c>
      <c r="F14" s="252">
        <v>182</v>
      </c>
      <c r="G14" s="252">
        <v>2783</v>
      </c>
      <c r="H14" s="252">
        <v>155</v>
      </c>
      <c r="I14" s="252">
        <v>2923</v>
      </c>
      <c r="J14" s="619">
        <v>168</v>
      </c>
      <c r="K14" s="620">
        <v>2534</v>
      </c>
      <c r="L14" s="257" t="s">
        <v>1131</v>
      </c>
    </row>
    <row r="15" spans="1:12" ht="23.25" customHeight="1">
      <c r="A15" s="255" t="s">
        <v>1132</v>
      </c>
      <c r="B15" s="434">
        <v>0</v>
      </c>
      <c r="C15" s="434">
        <v>0</v>
      </c>
      <c r="D15" s="434">
        <v>0</v>
      </c>
      <c r="E15" s="434">
        <v>0</v>
      </c>
      <c r="F15" s="434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7" t="s">
        <v>1133</v>
      </c>
    </row>
    <row r="16" spans="1:12" ht="23.25" customHeight="1">
      <c r="A16" s="255" t="s">
        <v>1134</v>
      </c>
      <c r="B16" s="434">
        <v>0</v>
      </c>
      <c r="C16" s="434">
        <v>0</v>
      </c>
      <c r="D16" s="434">
        <v>0</v>
      </c>
      <c r="E16" s="434">
        <v>0</v>
      </c>
      <c r="F16" s="434">
        <v>0</v>
      </c>
      <c r="G16" s="251">
        <v>0</v>
      </c>
      <c r="H16" s="251">
        <v>1</v>
      </c>
      <c r="I16" s="251">
        <v>10</v>
      </c>
      <c r="J16" s="417">
        <v>2</v>
      </c>
      <c r="K16" s="417">
        <v>20</v>
      </c>
      <c r="L16" s="257" t="s">
        <v>1135</v>
      </c>
    </row>
    <row r="17" spans="1:12" ht="23.25" customHeight="1">
      <c r="A17" s="255" t="s">
        <v>1136</v>
      </c>
      <c r="B17" s="434">
        <v>0</v>
      </c>
      <c r="C17" s="434">
        <v>0</v>
      </c>
      <c r="D17" s="434">
        <v>0</v>
      </c>
      <c r="E17" s="434">
        <v>0</v>
      </c>
      <c r="F17" s="434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7" t="s">
        <v>1137</v>
      </c>
    </row>
    <row r="18" spans="1:12" ht="23.25" customHeight="1">
      <c r="A18" s="255" t="s">
        <v>1138</v>
      </c>
      <c r="B18" s="434">
        <v>0</v>
      </c>
      <c r="C18" s="434">
        <v>0</v>
      </c>
      <c r="D18" s="434">
        <v>0</v>
      </c>
      <c r="E18" s="434">
        <v>0</v>
      </c>
      <c r="F18" s="434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7" t="s">
        <v>1139</v>
      </c>
    </row>
    <row r="19" spans="1:12" ht="23.25" customHeight="1">
      <c r="A19" s="306" t="s">
        <v>1140</v>
      </c>
      <c r="B19" s="416">
        <v>19</v>
      </c>
      <c r="C19" s="416">
        <v>258</v>
      </c>
      <c r="D19" s="416">
        <v>20</v>
      </c>
      <c r="E19" s="416">
        <v>200</v>
      </c>
      <c r="F19" s="416">
        <v>790</v>
      </c>
      <c r="G19" s="416">
        <v>164</v>
      </c>
      <c r="H19" s="416">
        <v>375</v>
      </c>
      <c r="I19" s="416">
        <v>3105</v>
      </c>
      <c r="J19" s="933">
        <v>338</v>
      </c>
      <c r="K19" s="938">
        <v>1674</v>
      </c>
      <c r="L19" s="307" t="s">
        <v>817</v>
      </c>
    </row>
    <row r="20" spans="1:11" s="57" customFormat="1" ht="14.25" customHeight="1">
      <c r="A20" s="57" t="s">
        <v>230</v>
      </c>
      <c r="F20" s="57" t="s">
        <v>231</v>
      </c>
      <c r="J20" s="804"/>
      <c r="K20" s="804"/>
    </row>
    <row r="21" spans="1:21" s="388" customFormat="1" ht="14.25" customHeight="1">
      <c r="A21" s="541" t="s">
        <v>66</v>
      </c>
      <c r="B21" s="542"/>
      <c r="C21" s="542"/>
      <c r="D21" s="542"/>
      <c r="E21" s="542"/>
      <c r="F21" s="541" t="s">
        <v>67</v>
      </c>
      <c r="G21" s="541"/>
      <c r="H21" s="541"/>
      <c r="I21" s="541"/>
      <c r="J21" s="805"/>
      <c r="K21" s="806"/>
      <c r="L21" s="542"/>
      <c r="M21" s="542"/>
      <c r="O21" s="542"/>
      <c r="P21" s="542"/>
      <c r="Q21" s="542"/>
      <c r="R21" s="542"/>
      <c r="S21" s="542"/>
      <c r="T21" s="542"/>
      <c r="U21" s="542"/>
    </row>
  </sheetData>
  <sheetProtection/>
  <mergeCells count="6">
    <mergeCell ref="A1:L1"/>
    <mergeCell ref="B3:C3"/>
    <mergeCell ref="D3:E3"/>
    <mergeCell ref="F3:G3"/>
    <mergeCell ref="J3:K3"/>
    <mergeCell ref="H3:I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6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"/>
  <sheetViews>
    <sheetView zoomScalePageLayoutView="0" workbookViewId="0" topLeftCell="A1">
      <selection activeCell="B22" sqref="B22"/>
    </sheetView>
  </sheetViews>
  <sheetFormatPr defaultColWidth="8.88671875" defaultRowHeight="13.5"/>
  <cols>
    <col min="1" max="1" width="7.99609375" style="668" customWidth="1"/>
    <col min="2" max="2" width="9.6640625" style="668" customWidth="1"/>
    <col min="3" max="3" width="11.21484375" style="668" customWidth="1"/>
    <col min="4" max="4" width="9.77734375" style="668" customWidth="1"/>
    <col min="5" max="5" width="9.99609375" style="668" customWidth="1"/>
    <col min="6" max="6" width="8.3359375" style="668" customWidth="1"/>
    <col min="7" max="7" width="8.88671875" style="668" customWidth="1"/>
    <col min="8" max="8" width="8.3359375" style="668" customWidth="1"/>
    <col min="9" max="9" width="9.4453125" style="668" customWidth="1"/>
    <col min="10" max="10" width="8.3359375" style="668" customWidth="1"/>
    <col min="11" max="11" width="8.88671875" style="668" customWidth="1"/>
    <col min="12" max="12" width="8.3359375" style="668" customWidth="1"/>
    <col min="13" max="13" width="9.4453125" style="668" customWidth="1"/>
    <col min="14" max="14" width="8.3359375" style="668" customWidth="1"/>
    <col min="15" max="15" width="8.88671875" style="668" customWidth="1"/>
    <col min="16" max="16" width="10.4453125" style="668" customWidth="1"/>
    <col min="17" max="16384" width="8.88671875" style="668" customWidth="1"/>
  </cols>
  <sheetData>
    <row r="1" spans="1:16" ht="39" customHeight="1">
      <c r="A1" s="1525" t="s">
        <v>583</v>
      </c>
      <c r="B1" s="1525"/>
      <c r="C1" s="1525"/>
      <c r="D1" s="1525"/>
      <c r="E1" s="1525"/>
      <c r="F1" s="1525"/>
      <c r="G1" s="1525"/>
      <c r="H1" s="1525"/>
      <c r="I1" s="1525"/>
      <c r="J1" s="1525"/>
      <c r="K1" s="1525"/>
      <c r="L1" s="1525"/>
      <c r="M1" s="1525"/>
      <c r="N1" s="1525"/>
      <c r="O1" s="1525"/>
      <c r="P1" s="1525"/>
    </row>
    <row r="2" spans="1:16" s="675" customFormat="1" ht="18" customHeight="1">
      <c r="A2" s="669" t="s">
        <v>751</v>
      </c>
      <c r="B2" s="670"/>
      <c r="C2" s="671"/>
      <c r="D2" s="671"/>
      <c r="E2" s="671"/>
      <c r="F2" s="671"/>
      <c r="G2" s="672"/>
      <c r="H2" s="671"/>
      <c r="I2" s="671"/>
      <c r="J2" s="671"/>
      <c r="K2" s="671"/>
      <c r="L2" s="671"/>
      <c r="M2" s="671"/>
      <c r="N2" s="671"/>
      <c r="O2" s="673"/>
      <c r="P2" s="674" t="s">
        <v>752</v>
      </c>
    </row>
    <row r="3" spans="1:18" ht="24" customHeight="1">
      <c r="A3" s="677"/>
      <c r="B3" s="1531" t="s">
        <v>769</v>
      </c>
      <c r="C3" s="1527"/>
      <c r="D3" s="1531" t="s">
        <v>1141</v>
      </c>
      <c r="E3" s="1527"/>
      <c r="F3" s="1531" t="s">
        <v>1142</v>
      </c>
      <c r="G3" s="1527"/>
      <c r="H3" s="1531" t="s">
        <v>1093</v>
      </c>
      <c r="I3" s="1527"/>
      <c r="J3" s="1531" t="s">
        <v>1143</v>
      </c>
      <c r="K3" s="1527"/>
      <c r="L3" s="1531" t="s">
        <v>1144</v>
      </c>
      <c r="M3" s="1527"/>
      <c r="N3" s="1526" t="s">
        <v>1145</v>
      </c>
      <c r="O3" s="1527"/>
      <c r="P3" s="677"/>
      <c r="Q3" s="676"/>
      <c r="R3" s="676"/>
    </row>
    <row r="4" spans="1:18" ht="24" customHeight="1">
      <c r="A4" s="678" t="s">
        <v>827</v>
      </c>
      <c r="B4" s="1528" t="s">
        <v>776</v>
      </c>
      <c r="C4" s="1529"/>
      <c r="D4" s="1528" t="s">
        <v>1098</v>
      </c>
      <c r="E4" s="1529"/>
      <c r="F4" s="1528" t="s">
        <v>1099</v>
      </c>
      <c r="G4" s="1529"/>
      <c r="H4" s="1530" t="s">
        <v>1100</v>
      </c>
      <c r="I4" s="1529"/>
      <c r="J4" s="1528" t="s">
        <v>1102</v>
      </c>
      <c r="K4" s="1529"/>
      <c r="L4" s="1528" t="s">
        <v>1101</v>
      </c>
      <c r="M4" s="1529"/>
      <c r="N4" s="1530" t="s">
        <v>1146</v>
      </c>
      <c r="O4" s="1529"/>
      <c r="P4" s="678" t="s">
        <v>782</v>
      </c>
      <c r="Q4" s="676"/>
      <c r="R4" s="676"/>
    </row>
    <row r="5" spans="1:18" ht="24" customHeight="1">
      <c r="A5" s="678" t="s">
        <v>1147</v>
      </c>
      <c r="B5" s="679" t="s">
        <v>1148</v>
      </c>
      <c r="C5" s="679" t="s">
        <v>1149</v>
      </c>
      <c r="D5" s="679" t="s">
        <v>1148</v>
      </c>
      <c r="E5" s="679" t="s">
        <v>1149</v>
      </c>
      <c r="F5" s="679" t="s">
        <v>1148</v>
      </c>
      <c r="G5" s="680" t="s">
        <v>1149</v>
      </c>
      <c r="H5" s="679" t="s">
        <v>1148</v>
      </c>
      <c r="I5" s="679" t="s">
        <v>1149</v>
      </c>
      <c r="J5" s="679" t="s">
        <v>1148</v>
      </c>
      <c r="K5" s="679" t="s">
        <v>1149</v>
      </c>
      <c r="L5" s="679" t="s">
        <v>1148</v>
      </c>
      <c r="M5" s="679" t="s">
        <v>1149</v>
      </c>
      <c r="N5" s="679" t="s">
        <v>1148</v>
      </c>
      <c r="O5" s="679" t="s">
        <v>1149</v>
      </c>
      <c r="P5" s="678" t="s">
        <v>1150</v>
      </c>
      <c r="Q5" s="676"/>
      <c r="R5" s="676"/>
    </row>
    <row r="6" spans="1:18" ht="24" customHeight="1">
      <c r="A6" s="681"/>
      <c r="B6" s="682" t="s">
        <v>1113</v>
      </c>
      <c r="C6" s="682" t="s">
        <v>1114</v>
      </c>
      <c r="D6" s="682" t="s">
        <v>1113</v>
      </c>
      <c r="E6" s="682" t="s">
        <v>1114</v>
      </c>
      <c r="F6" s="682" t="s">
        <v>1113</v>
      </c>
      <c r="G6" s="683" t="s">
        <v>1114</v>
      </c>
      <c r="H6" s="682" t="s">
        <v>1113</v>
      </c>
      <c r="I6" s="682" t="s">
        <v>1114</v>
      </c>
      <c r="J6" s="682" t="s">
        <v>1113</v>
      </c>
      <c r="K6" s="682" t="s">
        <v>1114</v>
      </c>
      <c r="L6" s="682" t="s">
        <v>1113</v>
      </c>
      <c r="M6" s="682" t="s">
        <v>1114</v>
      </c>
      <c r="N6" s="682" t="s">
        <v>1113</v>
      </c>
      <c r="O6" s="682" t="s">
        <v>1114</v>
      </c>
      <c r="P6" s="681"/>
      <c r="Q6" s="676"/>
      <c r="R6" s="676"/>
    </row>
    <row r="7" spans="1:18" ht="24" customHeight="1">
      <c r="A7" s="1155" t="s">
        <v>1209</v>
      </c>
      <c r="B7" s="1156">
        <v>100605</v>
      </c>
      <c r="C7" s="1156">
        <v>855559030</v>
      </c>
      <c r="D7" s="1156">
        <v>80040</v>
      </c>
      <c r="E7" s="1156">
        <v>724698068</v>
      </c>
      <c r="F7" s="1156">
        <v>900</v>
      </c>
      <c r="G7" s="1156">
        <v>3276264</v>
      </c>
      <c r="H7" s="1156">
        <v>2782</v>
      </c>
      <c r="I7" s="1156">
        <v>19379182</v>
      </c>
      <c r="J7" s="1156">
        <v>4259</v>
      </c>
      <c r="K7" s="1156">
        <v>7082122</v>
      </c>
      <c r="L7" s="1156">
        <v>2298</v>
      </c>
      <c r="M7" s="1156">
        <v>12345497</v>
      </c>
      <c r="N7" s="1156">
        <v>10326</v>
      </c>
      <c r="O7" s="1156">
        <v>88777897</v>
      </c>
      <c r="P7" s="1157" t="s">
        <v>1209</v>
      </c>
      <c r="Q7" s="676"/>
      <c r="R7" s="676"/>
    </row>
    <row r="8" spans="1:18" ht="24" customHeight="1">
      <c r="A8" s="1158" t="s">
        <v>1516</v>
      </c>
      <c r="B8" s="1159">
        <v>9432</v>
      </c>
      <c r="C8" s="1159">
        <v>72554851</v>
      </c>
      <c r="D8" s="1159">
        <v>8227</v>
      </c>
      <c r="E8" s="1159">
        <v>63470471</v>
      </c>
      <c r="F8" s="1159">
        <v>60</v>
      </c>
      <c r="G8" s="1159">
        <v>216023</v>
      </c>
      <c r="H8" s="1159">
        <v>98</v>
      </c>
      <c r="I8" s="1159">
        <v>472909</v>
      </c>
      <c r="J8" s="1159">
        <v>4</v>
      </c>
      <c r="K8" s="1159">
        <v>6802</v>
      </c>
      <c r="L8" s="1159">
        <v>236</v>
      </c>
      <c r="M8" s="1159">
        <v>1311899</v>
      </c>
      <c r="N8" s="1159">
        <v>807</v>
      </c>
      <c r="O8" s="1159">
        <v>7076747</v>
      </c>
      <c r="P8" s="1160" t="s">
        <v>1151</v>
      </c>
      <c r="Q8" s="676"/>
      <c r="R8" s="676"/>
    </row>
    <row r="9" spans="1:18" ht="24" customHeight="1">
      <c r="A9" s="1158" t="s">
        <v>1517</v>
      </c>
      <c r="B9" s="1159">
        <v>7818</v>
      </c>
      <c r="C9" s="1159">
        <v>59129813</v>
      </c>
      <c r="D9" s="1159">
        <v>6580</v>
      </c>
      <c r="E9" s="1159">
        <v>49350123</v>
      </c>
      <c r="F9" s="1159">
        <v>51</v>
      </c>
      <c r="G9" s="1159">
        <v>119180</v>
      </c>
      <c r="H9" s="1159">
        <v>140</v>
      </c>
      <c r="I9" s="1159">
        <v>1021632</v>
      </c>
      <c r="J9" s="1159">
        <v>15</v>
      </c>
      <c r="K9" s="1159">
        <v>34377</v>
      </c>
      <c r="L9" s="1159">
        <v>220</v>
      </c>
      <c r="M9" s="1159">
        <v>1373313</v>
      </c>
      <c r="N9" s="1159">
        <v>812</v>
      </c>
      <c r="O9" s="1159">
        <v>7231188</v>
      </c>
      <c r="P9" s="1160" t="s">
        <v>1152</v>
      </c>
      <c r="Q9" s="676"/>
      <c r="R9" s="676"/>
    </row>
    <row r="10" spans="1:18" ht="24" customHeight="1">
      <c r="A10" s="1158" t="s">
        <v>1518</v>
      </c>
      <c r="B10" s="1159">
        <v>6377</v>
      </c>
      <c r="C10" s="1159">
        <v>66185919</v>
      </c>
      <c r="D10" s="1159">
        <v>4861</v>
      </c>
      <c r="E10" s="1159">
        <v>55223609</v>
      </c>
      <c r="F10" s="1159">
        <v>31</v>
      </c>
      <c r="G10" s="1159">
        <v>116878</v>
      </c>
      <c r="H10" s="1159">
        <v>275</v>
      </c>
      <c r="I10" s="1159">
        <v>1531223</v>
      </c>
      <c r="J10" s="1159">
        <v>53</v>
      </c>
      <c r="K10" s="1159">
        <v>54426</v>
      </c>
      <c r="L10" s="1159">
        <v>329</v>
      </c>
      <c r="M10" s="1159">
        <v>1902945</v>
      </c>
      <c r="N10" s="1159">
        <v>828</v>
      </c>
      <c r="O10" s="1159">
        <v>7356838</v>
      </c>
      <c r="P10" s="1160" t="s">
        <v>1153</v>
      </c>
      <c r="Q10" s="676"/>
      <c r="R10" s="676"/>
    </row>
    <row r="11" spans="1:18" ht="24" customHeight="1">
      <c r="A11" s="1158" t="s">
        <v>1519</v>
      </c>
      <c r="B11" s="1159">
        <v>5715</v>
      </c>
      <c r="C11" s="1159">
        <v>64670663</v>
      </c>
      <c r="D11" s="1159">
        <v>4423</v>
      </c>
      <c r="E11" s="1159">
        <v>55111632</v>
      </c>
      <c r="F11" s="1159">
        <v>76</v>
      </c>
      <c r="G11" s="1159">
        <v>312079</v>
      </c>
      <c r="H11" s="1159">
        <v>113</v>
      </c>
      <c r="I11" s="1159">
        <v>1067336</v>
      </c>
      <c r="J11" s="1159">
        <v>126</v>
      </c>
      <c r="K11" s="1159">
        <v>123648</v>
      </c>
      <c r="L11" s="1159">
        <v>160</v>
      </c>
      <c r="M11" s="1159">
        <v>935929</v>
      </c>
      <c r="N11" s="1159">
        <v>817</v>
      </c>
      <c r="O11" s="1159">
        <v>7120039</v>
      </c>
      <c r="P11" s="1160" t="s">
        <v>1154</v>
      </c>
      <c r="Q11" s="676"/>
      <c r="R11" s="676"/>
    </row>
    <row r="12" spans="1:18" ht="24" customHeight="1">
      <c r="A12" s="1158" t="s">
        <v>1520</v>
      </c>
      <c r="B12" s="1159">
        <v>6722</v>
      </c>
      <c r="C12" s="1159">
        <v>58569167</v>
      </c>
      <c r="D12" s="1159">
        <v>4425</v>
      </c>
      <c r="E12" s="1159">
        <v>46485110</v>
      </c>
      <c r="F12" s="1159">
        <v>152</v>
      </c>
      <c r="G12" s="1159">
        <v>569946</v>
      </c>
      <c r="H12" s="1159">
        <v>127</v>
      </c>
      <c r="I12" s="1159">
        <v>1023533</v>
      </c>
      <c r="J12" s="1159">
        <v>977</v>
      </c>
      <c r="K12" s="1159">
        <v>2083411</v>
      </c>
      <c r="L12" s="1159">
        <v>168</v>
      </c>
      <c r="M12" s="1159">
        <v>938957</v>
      </c>
      <c r="N12" s="1159">
        <v>873</v>
      </c>
      <c r="O12" s="1159">
        <v>7468210</v>
      </c>
      <c r="P12" s="1160" t="s">
        <v>1155</v>
      </c>
      <c r="Q12" s="676"/>
      <c r="R12" s="676"/>
    </row>
    <row r="13" spans="1:18" ht="24" customHeight="1">
      <c r="A13" s="1158" t="s">
        <v>1521</v>
      </c>
      <c r="B13" s="1159">
        <v>6597</v>
      </c>
      <c r="C13" s="1159">
        <v>60948921</v>
      </c>
      <c r="D13" s="1159">
        <v>4204</v>
      </c>
      <c r="E13" s="1159">
        <v>45661876</v>
      </c>
      <c r="F13" s="1159">
        <v>188</v>
      </c>
      <c r="G13" s="1159">
        <v>669460</v>
      </c>
      <c r="H13" s="1159">
        <v>528</v>
      </c>
      <c r="I13" s="1159">
        <v>3366919</v>
      </c>
      <c r="J13" s="1159">
        <v>514</v>
      </c>
      <c r="K13" s="1159">
        <v>1822800</v>
      </c>
      <c r="L13" s="1159">
        <v>8</v>
      </c>
      <c r="M13" s="1159">
        <v>139868</v>
      </c>
      <c r="N13" s="1159">
        <v>1155</v>
      </c>
      <c r="O13" s="1159">
        <v>9287998</v>
      </c>
      <c r="P13" s="1160" t="s">
        <v>1156</v>
      </c>
      <c r="Q13" s="676"/>
      <c r="R13" s="676"/>
    </row>
    <row r="14" spans="1:18" ht="24" customHeight="1">
      <c r="A14" s="1158" t="s">
        <v>1522</v>
      </c>
      <c r="B14" s="1159">
        <v>7616</v>
      </c>
      <c r="C14" s="1159">
        <v>76111190</v>
      </c>
      <c r="D14" s="1159">
        <v>5566</v>
      </c>
      <c r="E14" s="1159">
        <v>62557096</v>
      </c>
      <c r="F14" s="1159">
        <v>103</v>
      </c>
      <c r="G14" s="1159">
        <v>357517</v>
      </c>
      <c r="H14" s="1159">
        <v>480</v>
      </c>
      <c r="I14" s="1159">
        <v>3942664</v>
      </c>
      <c r="J14" s="1159">
        <v>377</v>
      </c>
      <c r="K14" s="1159">
        <v>333502</v>
      </c>
      <c r="L14" s="1159">
        <v>20</v>
      </c>
      <c r="M14" s="1159">
        <v>151560</v>
      </c>
      <c r="N14" s="1159">
        <v>1070</v>
      </c>
      <c r="O14" s="1159">
        <v>8768851</v>
      </c>
      <c r="P14" s="1160" t="s">
        <v>1368</v>
      </c>
      <c r="Q14" s="676"/>
      <c r="R14" s="676"/>
    </row>
    <row r="15" spans="1:18" ht="24" customHeight="1">
      <c r="A15" s="1158" t="s">
        <v>1523</v>
      </c>
      <c r="B15" s="1159">
        <v>8985</v>
      </c>
      <c r="C15" s="1159">
        <v>76821015</v>
      </c>
      <c r="D15" s="1159">
        <v>7391</v>
      </c>
      <c r="E15" s="1159">
        <v>66246488</v>
      </c>
      <c r="F15" s="1159">
        <v>4</v>
      </c>
      <c r="G15" s="1159">
        <v>28840</v>
      </c>
      <c r="H15" s="1159">
        <v>539</v>
      </c>
      <c r="I15" s="1159">
        <v>3330967</v>
      </c>
      <c r="J15" s="1159">
        <v>251</v>
      </c>
      <c r="K15" s="1159">
        <v>258494</v>
      </c>
      <c r="L15" s="1159">
        <v>15</v>
      </c>
      <c r="M15" s="1159">
        <v>108570</v>
      </c>
      <c r="N15" s="1159">
        <v>785</v>
      </c>
      <c r="O15" s="1159">
        <v>6847656</v>
      </c>
      <c r="P15" s="1160" t="s">
        <v>1369</v>
      </c>
      <c r="Q15" s="676"/>
      <c r="R15" s="676"/>
    </row>
    <row r="16" spans="1:18" ht="24" customHeight="1">
      <c r="A16" s="1158" t="s">
        <v>1524</v>
      </c>
      <c r="B16" s="1159">
        <v>11840</v>
      </c>
      <c r="C16" s="1159">
        <v>81896570</v>
      </c>
      <c r="D16" s="1159">
        <v>10177</v>
      </c>
      <c r="E16" s="1159">
        <v>71845944</v>
      </c>
      <c r="F16" s="1159">
        <v>65</v>
      </c>
      <c r="G16" s="1159">
        <v>256507</v>
      </c>
      <c r="H16" s="1159">
        <v>284</v>
      </c>
      <c r="I16" s="1159">
        <v>2022821</v>
      </c>
      <c r="J16" s="1159">
        <v>495</v>
      </c>
      <c r="K16" s="1159">
        <v>641025</v>
      </c>
      <c r="L16" s="1159">
        <v>39</v>
      </c>
      <c r="M16" s="1159">
        <v>318535</v>
      </c>
      <c r="N16" s="1159">
        <v>780</v>
      </c>
      <c r="O16" s="1159">
        <v>6811738</v>
      </c>
      <c r="P16" s="1160" t="s">
        <v>1370</v>
      </c>
      <c r="Q16" s="676"/>
      <c r="R16" s="676"/>
    </row>
    <row r="17" spans="1:18" ht="24" customHeight="1">
      <c r="A17" s="1158" t="s">
        <v>1525</v>
      </c>
      <c r="B17" s="1159">
        <v>10409</v>
      </c>
      <c r="C17" s="1159">
        <v>75912667</v>
      </c>
      <c r="D17" s="1159">
        <v>8264</v>
      </c>
      <c r="E17" s="1159">
        <v>66057899</v>
      </c>
      <c r="F17" s="1159">
        <v>44</v>
      </c>
      <c r="G17" s="1159">
        <v>123237</v>
      </c>
      <c r="H17" s="1159">
        <v>69</v>
      </c>
      <c r="I17" s="1159">
        <v>562936</v>
      </c>
      <c r="J17" s="1159">
        <v>1019</v>
      </c>
      <c r="K17" s="1159">
        <v>1196530</v>
      </c>
      <c r="L17" s="1159">
        <v>223</v>
      </c>
      <c r="M17" s="1159">
        <v>1111757</v>
      </c>
      <c r="N17" s="1159">
        <v>790</v>
      </c>
      <c r="O17" s="1159">
        <v>6860308</v>
      </c>
      <c r="P17" s="1160" t="s">
        <v>1371</v>
      </c>
      <c r="Q17" s="676"/>
      <c r="R17" s="676"/>
    </row>
    <row r="18" spans="1:18" ht="24" customHeight="1">
      <c r="A18" s="1158" t="s">
        <v>1526</v>
      </c>
      <c r="B18" s="1159">
        <v>10603</v>
      </c>
      <c r="C18" s="1159">
        <v>84901827</v>
      </c>
      <c r="D18" s="1159">
        <v>8742</v>
      </c>
      <c r="E18" s="1159">
        <v>74343591</v>
      </c>
      <c r="F18" s="1159">
        <v>57</v>
      </c>
      <c r="G18" s="1159">
        <v>214412</v>
      </c>
      <c r="H18" s="1159">
        <v>79</v>
      </c>
      <c r="I18" s="1159">
        <v>630126</v>
      </c>
      <c r="J18" s="1159">
        <v>427</v>
      </c>
      <c r="K18" s="1159">
        <v>525154</v>
      </c>
      <c r="L18" s="1159">
        <v>493</v>
      </c>
      <c r="M18" s="1159">
        <v>2247409</v>
      </c>
      <c r="N18" s="1159">
        <v>805</v>
      </c>
      <c r="O18" s="1159">
        <v>6941135</v>
      </c>
      <c r="P18" s="1160" t="s">
        <v>1372</v>
      </c>
      <c r="Q18" s="676"/>
      <c r="R18" s="676"/>
    </row>
    <row r="19" spans="1:16" ht="24" customHeight="1">
      <c r="A19" s="837" t="s">
        <v>1527</v>
      </c>
      <c r="B19" s="1161">
        <v>8491</v>
      </c>
      <c r="C19" s="1161">
        <v>77856427</v>
      </c>
      <c r="D19" s="1161">
        <v>7180</v>
      </c>
      <c r="E19" s="1161">
        <v>68344229</v>
      </c>
      <c r="F19" s="1161">
        <v>69</v>
      </c>
      <c r="G19" s="1161">
        <v>292185</v>
      </c>
      <c r="H19" s="1161">
        <v>50</v>
      </c>
      <c r="I19" s="1161">
        <v>406116</v>
      </c>
      <c r="J19" s="1161">
        <v>1</v>
      </c>
      <c r="K19" s="1161">
        <v>1953</v>
      </c>
      <c r="L19" s="1161">
        <v>387</v>
      </c>
      <c r="M19" s="1161">
        <v>1804755</v>
      </c>
      <c r="N19" s="1161">
        <v>804</v>
      </c>
      <c r="O19" s="1162">
        <v>7007189</v>
      </c>
      <c r="P19" s="836" t="s">
        <v>1373</v>
      </c>
    </row>
    <row r="20" spans="1:10" s="57" customFormat="1" ht="14.25" customHeight="1">
      <c r="A20" s="57" t="s">
        <v>230</v>
      </c>
      <c r="J20" s="57" t="s">
        <v>231</v>
      </c>
    </row>
    <row r="21" spans="1:19" s="388" customFormat="1" ht="14.25" customHeight="1">
      <c r="A21" s="541" t="s">
        <v>66</v>
      </c>
      <c r="B21" s="542"/>
      <c r="C21" s="542"/>
      <c r="D21" s="542"/>
      <c r="E21" s="542"/>
      <c r="F21" s="541"/>
      <c r="G21" s="541"/>
      <c r="H21" s="541"/>
      <c r="I21" s="542"/>
      <c r="J21" s="541" t="s">
        <v>67</v>
      </c>
      <c r="K21" s="542"/>
      <c r="M21" s="542"/>
      <c r="N21" s="542"/>
      <c r="O21" s="542"/>
      <c r="P21" s="542"/>
      <c r="Q21" s="542"/>
      <c r="R21" s="542"/>
      <c r="S21" s="542"/>
    </row>
  </sheetData>
  <sheetProtection/>
  <mergeCells count="15">
    <mergeCell ref="D3:E3"/>
    <mergeCell ref="F3:G3"/>
    <mergeCell ref="H3:I3"/>
    <mergeCell ref="J3:K3"/>
    <mergeCell ref="L3:M3"/>
    <mergeCell ref="A1:P1"/>
    <mergeCell ref="N3:O3"/>
    <mergeCell ref="B4:C4"/>
    <mergeCell ref="D4:E4"/>
    <mergeCell ref="F4:G4"/>
    <mergeCell ref="H4:I4"/>
    <mergeCell ref="J4:K4"/>
    <mergeCell ref="L4:M4"/>
    <mergeCell ref="N4:O4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5"/>
  <sheetViews>
    <sheetView zoomScalePageLayoutView="0" workbookViewId="0" topLeftCell="A1">
      <selection activeCell="K14" sqref="K14"/>
    </sheetView>
  </sheetViews>
  <sheetFormatPr defaultColWidth="8.88671875" defaultRowHeight="13.5"/>
  <cols>
    <col min="1" max="11" width="8.88671875" style="707" customWidth="1"/>
    <col min="12" max="12" width="15.10546875" style="707" customWidth="1"/>
    <col min="13" max="16384" width="8.88671875" style="707" customWidth="1"/>
  </cols>
  <sheetData>
    <row r="1" spans="1:12" ht="23.25">
      <c r="A1" s="1532" t="s">
        <v>1528</v>
      </c>
      <c r="B1" s="1533"/>
      <c r="C1" s="1533"/>
      <c r="D1" s="1533"/>
      <c r="E1" s="1533"/>
      <c r="F1" s="1533"/>
      <c r="G1" s="1533"/>
      <c r="H1" s="1533"/>
      <c r="I1" s="1533"/>
      <c r="J1" s="1533"/>
      <c r="K1" s="1533"/>
      <c r="L1" s="1533"/>
    </row>
    <row r="2" spans="1:12" ht="13.5">
      <c r="A2" s="708" t="s">
        <v>584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10" t="s">
        <v>753</v>
      </c>
    </row>
    <row r="3" spans="1:12" s="688" customFormat="1" ht="18.75" customHeight="1">
      <c r="A3" s="684"/>
      <c r="B3" s="685" t="s">
        <v>1157</v>
      </c>
      <c r="C3" s="686" t="s">
        <v>1158</v>
      </c>
      <c r="D3" s="1539" t="s">
        <v>1159</v>
      </c>
      <c r="E3" s="1540"/>
      <c r="F3" s="1541"/>
      <c r="G3" s="1542" t="s">
        <v>1160</v>
      </c>
      <c r="H3" s="1540"/>
      <c r="I3" s="1540"/>
      <c r="J3" s="1540"/>
      <c r="K3" s="1541"/>
      <c r="L3" s="687"/>
    </row>
    <row r="4" spans="1:12" s="688" customFormat="1" ht="18.75" customHeight="1">
      <c r="A4" s="308" t="s">
        <v>1161</v>
      </c>
      <c r="B4" s="689"/>
      <c r="C4" s="690"/>
      <c r="D4" s="1534" t="s">
        <v>873</v>
      </c>
      <c r="E4" s="1537"/>
      <c r="F4" s="1538"/>
      <c r="G4" s="1543" t="s">
        <v>1162</v>
      </c>
      <c r="H4" s="1537"/>
      <c r="I4" s="1537"/>
      <c r="J4" s="1537"/>
      <c r="K4" s="1538"/>
      <c r="L4" s="309" t="s">
        <v>782</v>
      </c>
    </row>
    <row r="5" spans="1:12" s="688" customFormat="1" ht="18.75" customHeight="1">
      <c r="A5" s="308"/>
      <c r="B5" s="689" t="s">
        <v>875</v>
      </c>
      <c r="C5" s="690"/>
      <c r="D5" s="690"/>
      <c r="E5" s="686" t="s">
        <v>1044</v>
      </c>
      <c r="F5" s="686" t="s">
        <v>1163</v>
      </c>
      <c r="G5" s="686" t="s">
        <v>1164</v>
      </c>
      <c r="H5" s="686" t="s">
        <v>1165</v>
      </c>
      <c r="I5" s="686" t="s">
        <v>1166</v>
      </c>
      <c r="J5" s="686" t="s">
        <v>1167</v>
      </c>
      <c r="K5" s="1544" t="s">
        <v>1168</v>
      </c>
      <c r="L5" s="309"/>
    </row>
    <row r="6" spans="1:12" s="688" customFormat="1" ht="18.75" customHeight="1">
      <c r="A6" s="308" t="s">
        <v>1169</v>
      </c>
      <c r="B6" s="689" t="s">
        <v>884</v>
      </c>
      <c r="C6" s="690"/>
      <c r="D6" s="690"/>
      <c r="E6" s="690"/>
      <c r="F6" s="690"/>
      <c r="G6" s="690"/>
      <c r="H6" s="690"/>
      <c r="I6" s="690"/>
      <c r="J6" s="690" t="s">
        <v>1170</v>
      </c>
      <c r="K6" s="1545"/>
      <c r="L6" s="309" t="s">
        <v>886</v>
      </c>
    </row>
    <row r="7" spans="1:12" s="688" customFormat="1" ht="18.75" customHeight="1">
      <c r="A7" s="692"/>
      <c r="B7" s="691" t="s">
        <v>887</v>
      </c>
      <c r="C7" s="694" t="s">
        <v>888</v>
      </c>
      <c r="D7" s="694"/>
      <c r="E7" s="694" t="s">
        <v>889</v>
      </c>
      <c r="F7" s="694" t="s">
        <v>890</v>
      </c>
      <c r="G7" s="694" t="s">
        <v>891</v>
      </c>
      <c r="H7" s="694" t="s">
        <v>892</v>
      </c>
      <c r="I7" s="694" t="s">
        <v>894</v>
      </c>
      <c r="J7" s="694" t="s">
        <v>1171</v>
      </c>
      <c r="K7" s="1546"/>
      <c r="L7" s="693"/>
    </row>
    <row r="8" spans="1:12" s="698" customFormat="1" ht="24.75" customHeight="1">
      <c r="A8" s="308" t="s">
        <v>524</v>
      </c>
      <c r="B8" s="695">
        <v>7</v>
      </c>
      <c r="C8" s="696">
        <v>15013</v>
      </c>
      <c r="D8" s="696">
        <v>469</v>
      </c>
      <c r="E8" s="696">
        <v>364</v>
      </c>
      <c r="F8" s="696">
        <v>105</v>
      </c>
      <c r="G8" s="696">
        <v>576743</v>
      </c>
      <c r="H8" s="696">
        <v>84272</v>
      </c>
      <c r="I8" s="696">
        <v>6540</v>
      </c>
      <c r="J8" s="696">
        <v>40734</v>
      </c>
      <c r="K8" s="697">
        <v>0</v>
      </c>
      <c r="L8" s="309" t="s">
        <v>524</v>
      </c>
    </row>
    <row r="9" spans="1:12" s="698" customFormat="1" ht="24.75" customHeight="1">
      <c r="A9" s="308" t="s">
        <v>682</v>
      </c>
      <c r="B9" s="695">
        <v>7</v>
      </c>
      <c r="C9" s="696">
        <v>14988</v>
      </c>
      <c r="D9" s="696">
        <v>476</v>
      </c>
      <c r="E9" s="696">
        <v>368</v>
      </c>
      <c r="F9" s="696">
        <v>108</v>
      </c>
      <c r="G9" s="696">
        <v>601995</v>
      </c>
      <c r="H9" s="696">
        <v>92708</v>
      </c>
      <c r="I9" s="696">
        <v>6266</v>
      </c>
      <c r="J9" s="696">
        <v>54636</v>
      </c>
      <c r="K9" s="697">
        <v>0</v>
      </c>
      <c r="L9" s="309" t="s">
        <v>682</v>
      </c>
    </row>
    <row r="10" spans="1:12" s="698" customFormat="1" ht="24.75" customHeight="1">
      <c r="A10" s="308" t="s">
        <v>755</v>
      </c>
      <c r="B10" s="695">
        <v>7</v>
      </c>
      <c r="C10" s="696">
        <v>14920</v>
      </c>
      <c r="D10" s="696">
        <v>469</v>
      </c>
      <c r="E10" s="696">
        <v>373</v>
      </c>
      <c r="F10" s="696">
        <v>96</v>
      </c>
      <c r="G10" s="696">
        <v>682050</v>
      </c>
      <c r="H10" s="696">
        <v>114355</v>
      </c>
      <c r="I10" s="696">
        <v>7317</v>
      </c>
      <c r="J10" s="696">
        <v>73615</v>
      </c>
      <c r="K10" s="697">
        <v>0</v>
      </c>
      <c r="L10" s="309" t="s">
        <v>755</v>
      </c>
    </row>
    <row r="11" spans="1:12" s="698" customFormat="1" ht="24.75" customHeight="1">
      <c r="A11" s="308" t="s">
        <v>1208</v>
      </c>
      <c r="B11" s="695">
        <v>7</v>
      </c>
      <c r="C11" s="696">
        <v>14906</v>
      </c>
      <c r="D11" s="696">
        <v>471</v>
      </c>
      <c r="E11" s="696">
        <v>375</v>
      </c>
      <c r="F11" s="696">
        <v>96</v>
      </c>
      <c r="G11" s="696">
        <v>672542</v>
      </c>
      <c r="H11" s="696">
        <v>111802</v>
      </c>
      <c r="I11" s="696">
        <v>7794</v>
      </c>
      <c r="J11" s="696">
        <v>74875</v>
      </c>
      <c r="K11" s="697" t="s">
        <v>182</v>
      </c>
      <c r="L11" s="309" t="s">
        <v>1208</v>
      </c>
    </row>
    <row r="12" spans="1:12" s="1168" customFormat="1" ht="24.75" customHeight="1">
      <c r="A12" s="1163" t="s">
        <v>1404</v>
      </c>
      <c r="B12" s="1164">
        <v>7</v>
      </c>
      <c r="C12" s="1165">
        <v>14900</v>
      </c>
      <c r="D12" s="1165">
        <v>478</v>
      </c>
      <c r="E12" s="1165">
        <v>387</v>
      </c>
      <c r="F12" s="1165">
        <v>91</v>
      </c>
      <c r="G12" s="1165">
        <v>456430</v>
      </c>
      <c r="H12" s="1165">
        <v>112783</v>
      </c>
      <c r="I12" s="1165">
        <v>8896</v>
      </c>
      <c r="J12" s="1165">
        <v>60437</v>
      </c>
      <c r="K12" s="1166">
        <v>0</v>
      </c>
      <c r="L12" s="1167" t="s">
        <v>1404</v>
      </c>
    </row>
    <row r="13" spans="1:12" s="688" customFormat="1" ht="24.75" customHeight="1">
      <c r="A13" s="699"/>
      <c r="B13" s="699"/>
      <c r="C13" s="699"/>
      <c r="D13" s="699"/>
      <c r="E13" s="699"/>
      <c r="F13" s="699"/>
      <c r="G13" s="699"/>
      <c r="H13" s="699"/>
      <c r="I13" s="699"/>
      <c r="J13" s="699"/>
      <c r="K13" s="699"/>
      <c r="L13" s="699"/>
    </row>
    <row r="14" spans="1:12" s="688" customFormat="1" ht="19.5" customHeight="1">
      <c r="A14" s="684"/>
      <c r="B14" s="1547" t="s">
        <v>1529</v>
      </c>
      <c r="C14" s="1548"/>
      <c r="D14" s="1549"/>
      <c r="E14" s="1539" t="s">
        <v>1172</v>
      </c>
      <c r="F14" s="1540"/>
      <c r="G14" s="1541"/>
      <c r="H14" s="687"/>
      <c r="I14" s="699"/>
      <c r="J14" s="699"/>
      <c r="K14" s="699"/>
      <c r="L14" s="699"/>
    </row>
    <row r="15" spans="1:12" s="688" customFormat="1" ht="19.5" customHeight="1">
      <c r="A15" s="308" t="s">
        <v>1161</v>
      </c>
      <c r="B15" s="1534" t="s">
        <v>1173</v>
      </c>
      <c r="C15" s="1535"/>
      <c r="D15" s="1536"/>
      <c r="E15" s="1534" t="s">
        <v>906</v>
      </c>
      <c r="F15" s="1537"/>
      <c r="G15" s="1538"/>
      <c r="H15" s="309" t="s">
        <v>782</v>
      </c>
      <c r="I15" s="699"/>
      <c r="J15" s="699"/>
      <c r="K15" s="699"/>
      <c r="L15" s="699"/>
    </row>
    <row r="16" spans="1:12" s="688" customFormat="1" ht="19.5" customHeight="1">
      <c r="A16" s="308"/>
      <c r="B16" s="690"/>
      <c r="C16" s="686" t="s">
        <v>1174</v>
      </c>
      <c r="D16" s="700" t="s">
        <v>1175</v>
      </c>
      <c r="E16" s="690"/>
      <c r="F16" s="686" t="s">
        <v>1176</v>
      </c>
      <c r="G16" s="686" t="s">
        <v>1177</v>
      </c>
      <c r="H16" s="309"/>
      <c r="I16" s="699"/>
      <c r="J16" s="699"/>
      <c r="K16" s="699"/>
      <c r="L16" s="699"/>
    </row>
    <row r="17" spans="1:12" s="688" customFormat="1" ht="19.5" customHeight="1">
      <c r="A17" s="308" t="s">
        <v>1178</v>
      </c>
      <c r="B17" s="690"/>
      <c r="C17" s="690" t="s">
        <v>915</v>
      </c>
      <c r="D17" s="701" t="s">
        <v>138</v>
      </c>
      <c r="E17" s="690"/>
      <c r="F17" s="690" t="s">
        <v>1179</v>
      </c>
      <c r="G17" s="690" t="s">
        <v>918</v>
      </c>
      <c r="H17" s="309" t="s">
        <v>886</v>
      </c>
      <c r="I17" s="699"/>
      <c r="J17" s="699"/>
      <c r="K17" s="699"/>
      <c r="L17" s="699"/>
    </row>
    <row r="18" spans="1:12" s="688" customFormat="1" ht="19.5" customHeight="1">
      <c r="A18" s="692"/>
      <c r="B18" s="694"/>
      <c r="C18" s="694" t="s">
        <v>921</v>
      </c>
      <c r="D18" s="702" t="s">
        <v>139</v>
      </c>
      <c r="E18" s="694"/>
      <c r="F18" s="694" t="s">
        <v>1180</v>
      </c>
      <c r="G18" s="694" t="s">
        <v>923</v>
      </c>
      <c r="H18" s="693"/>
      <c r="I18" s="699"/>
      <c r="J18" s="699"/>
      <c r="K18" s="699"/>
      <c r="L18" s="699"/>
    </row>
    <row r="19" spans="1:12" s="698" customFormat="1" ht="24.75" customHeight="1">
      <c r="A19" s="308" t="s">
        <v>524</v>
      </c>
      <c r="B19" s="696">
        <v>333823</v>
      </c>
      <c r="C19" s="696">
        <v>179100</v>
      </c>
      <c r="D19" s="696">
        <v>154723</v>
      </c>
      <c r="E19" s="696">
        <v>576141</v>
      </c>
      <c r="F19" s="696">
        <v>504916</v>
      </c>
      <c r="G19" s="696">
        <v>71225</v>
      </c>
      <c r="H19" s="309" t="s">
        <v>524</v>
      </c>
      <c r="I19" s="703"/>
      <c r="J19" s="703"/>
      <c r="K19" s="703"/>
      <c r="L19" s="703"/>
    </row>
    <row r="20" spans="1:12" s="698" customFormat="1" ht="24.75" customHeight="1">
      <c r="A20" s="308" t="s">
        <v>682</v>
      </c>
      <c r="B20" s="696">
        <v>589358</v>
      </c>
      <c r="C20" s="696">
        <v>361570</v>
      </c>
      <c r="D20" s="696">
        <v>227787</v>
      </c>
      <c r="E20" s="696">
        <v>662439</v>
      </c>
      <c r="F20" s="696">
        <v>579335</v>
      </c>
      <c r="G20" s="696">
        <v>83104</v>
      </c>
      <c r="H20" s="309" t="s">
        <v>682</v>
      </c>
      <c r="I20" s="703"/>
      <c r="J20" s="703"/>
      <c r="K20" s="703"/>
      <c r="L20" s="703"/>
    </row>
    <row r="21" spans="1:12" s="698" customFormat="1" ht="24.75" customHeight="1">
      <c r="A21" s="308" t="s">
        <v>755</v>
      </c>
      <c r="B21" s="696">
        <v>595500</v>
      </c>
      <c r="C21" s="696">
        <v>348750</v>
      </c>
      <c r="D21" s="696">
        <v>246750</v>
      </c>
      <c r="E21" s="696">
        <v>659929</v>
      </c>
      <c r="F21" s="696">
        <v>563766</v>
      </c>
      <c r="G21" s="696">
        <v>96163</v>
      </c>
      <c r="H21" s="309" t="s">
        <v>755</v>
      </c>
      <c r="I21" s="703"/>
      <c r="J21" s="703"/>
      <c r="K21" s="703"/>
      <c r="L21" s="703"/>
    </row>
    <row r="22" spans="1:12" s="698" customFormat="1" ht="24.75" customHeight="1">
      <c r="A22" s="308" t="s">
        <v>1208</v>
      </c>
      <c r="B22" s="696">
        <v>627342.287398</v>
      </c>
      <c r="C22" s="696">
        <v>372583.721789</v>
      </c>
      <c r="D22" s="696">
        <v>254758.565609</v>
      </c>
      <c r="E22" s="696">
        <v>683999.903698</v>
      </c>
      <c r="F22" s="696">
        <v>588080.287422</v>
      </c>
      <c r="G22" s="696">
        <v>95919.616276</v>
      </c>
      <c r="H22" s="309" t="s">
        <v>1208</v>
      </c>
      <c r="I22" s="703"/>
      <c r="J22" s="703"/>
      <c r="K22" s="703"/>
      <c r="L22" s="703"/>
    </row>
    <row r="23" spans="1:12" s="1168" customFormat="1" ht="24.75" customHeight="1">
      <c r="A23" s="1163" t="s">
        <v>1434</v>
      </c>
      <c r="B23" s="1165">
        <v>665563</v>
      </c>
      <c r="C23" s="1165">
        <v>404703</v>
      </c>
      <c r="D23" s="1165">
        <v>260860</v>
      </c>
      <c r="E23" s="1165">
        <v>736733</v>
      </c>
      <c r="F23" s="1165">
        <v>614255</v>
      </c>
      <c r="G23" s="1165">
        <v>122478</v>
      </c>
      <c r="H23" s="1167" t="s">
        <v>1434</v>
      </c>
      <c r="I23" s="1169"/>
      <c r="J23" s="1169"/>
      <c r="K23" s="1169"/>
      <c r="L23" s="1169"/>
    </row>
    <row r="24" spans="1:12" s="688" customFormat="1" ht="23.25" customHeight="1">
      <c r="A24" s="704" t="s">
        <v>1181</v>
      </c>
      <c r="B24" s="704"/>
      <c r="C24" s="704"/>
      <c r="D24" s="704"/>
      <c r="E24" s="704"/>
      <c r="F24" s="704"/>
      <c r="G24" s="705"/>
      <c r="H24" s="706"/>
      <c r="I24" s="705"/>
      <c r="J24" s="705"/>
      <c r="K24" s="705"/>
      <c r="L24" s="705"/>
    </row>
    <row r="25" spans="1:19" s="57" customFormat="1" ht="15.75" customHeight="1">
      <c r="A25" s="345" t="s">
        <v>66</v>
      </c>
      <c r="B25" s="345"/>
      <c r="C25" s="345"/>
      <c r="D25" s="345" t="s">
        <v>67</v>
      </c>
      <c r="E25" s="345"/>
      <c r="F25" s="345"/>
      <c r="G25" s="345"/>
      <c r="H25" s="345"/>
      <c r="I25" s="345"/>
      <c r="J25" s="345"/>
      <c r="K25" s="345"/>
      <c r="M25" s="345"/>
      <c r="N25" s="345"/>
      <c r="O25" s="345"/>
      <c r="P25" s="345"/>
      <c r="Q25" s="345"/>
      <c r="R25" s="345"/>
      <c r="S25" s="345"/>
    </row>
  </sheetData>
  <sheetProtection/>
  <mergeCells count="10">
    <mergeCell ref="A1:L1"/>
    <mergeCell ref="B15:D15"/>
    <mergeCell ref="E15:G15"/>
    <mergeCell ref="D3:F3"/>
    <mergeCell ref="G3:K3"/>
    <mergeCell ref="D4:F4"/>
    <mergeCell ref="G4:K4"/>
    <mergeCell ref="K5:K7"/>
    <mergeCell ref="B14:D14"/>
    <mergeCell ref="E14:G1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1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2"/>
  <sheetViews>
    <sheetView showZeros="0" zoomScale="85" zoomScaleNormal="85" zoomScalePageLayoutView="0" workbookViewId="0" topLeftCell="A1">
      <selection activeCell="F23" sqref="F23"/>
    </sheetView>
  </sheetViews>
  <sheetFormatPr defaultColWidth="8.88671875" defaultRowHeight="13.5"/>
  <cols>
    <col min="1" max="1" width="14.10546875" style="728" customWidth="1"/>
    <col min="2" max="30" width="9.3359375" style="728" customWidth="1"/>
    <col min="31" max="31" width="11.5546875" style="728" customWidth="1"/>
    <col min="32" max="16384" width="8.88671875" style="728" customWidth="1"/>
  </cols>
  <sheetData>
    <row r="1" spans="1:18" ht="42" customHeight="1">
      <c r="A1" s="1553" t="s">
        <v>1197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3"/>
      <c r="O1" s="1553"/>
      <c r="P1" s="1553"/>
      <c r="Q1" s="1553"/>
      <c r="R1" s="1553"/>
    </row>
    <row r="2" spans="1:256" s="732" customFormat="1" ht="30" customHeight="1">
      <c r="A2" s="335" t="s">
        <v>1530</v>
      </c>
      <c r="B2" s="213"/>
      <c r="C2" s="413"/>
      <c r="D2" s="413"/>
      <c r="E2" s="413"/>
      <c r="F2" s="213"/>
      <c r="G2" s="413"/>
      <c r="H2" s="413"/>
      <c r="I2" s="413"/>
      <c r="J2" s="213"/>
      <c r="K2" s="413"/>
      <c r="L2" s="413"/>
      <c r="M2" s="413"/>
      <c r="N2" s="213"/>
      <c r="O2" s="413"/>
      <c r="P2" s="413"/>
      <c r="Q2" s="413"/>
      <c r="R2" s="1170"/>
      <c r="S2" s="55"/>
      <c r="T2" s="55"/>
      <c r="U2" s="1170"/>
      <c r="V2" s="55"/>
      <c r="W2" s="55"/>
      <c r="X2" s="1170"/>
      <c r="Y2" s="55"/>
      <c r="Z2" s="55"/>
      <c r="AA2" s="1247" t="s">
        <v>1198</v>
      </c>
      <c r="AB2" s="1247"/>
      <c r="AC2" s="1247"/>
      <c r="AD2" s="1247"/>
      <c r="AE2" s="1247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ht="30" customHeight="1">
      <c r="A3" s="213"/>
      <c r="B3" s="1253" t="s">
        <v>1531</v>
      </c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  <c r="P3" s="1254"/>
      <c r="Q3" s="1254"/>
      <c r="R3" s="1254"/>
      <c r="S3" s="1254"/>
      <c r="T3" s="1254"/>
      <c r="U3" s="1256"/>
      <c r="V3" s="1253" t="s">
        <v>1532</v>
      </c>
      <c r="W3" s="1254"/>
      <c r="X3" s="1254"/>
      <c r="Y3" s="1254"/>
      <c r="Z3" s="1254"/>
      <c r="AA3" s="1254"/>
      <c r="AB3" s="1254"/>
      <c r="AC3" s="1254"/>
      <c r="AD3" s="1256"/>
      <c r="AE3" s="274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ht="30" customHeight="1">
      <c r="A4" s="280" t="s">
        <v>787</v>
      </c>
      <c r="B4" s="1257" t="s">
        <v>1533</v>
      </c>
      <c r="C4" s="1258"/>
      <c r="D4" s="1258"/>
      <c r="E4" s="1259"/>
      <c r="F4" s="1552" t="s">
        <v>1534</v>
      </c>
      <c r="G4" s="1258"/>
      <c r="H4" s="1258"/>
      <c r="I4" s="1259"/>
      <c r="J4" s="1552" t="s">
        <v>1535</v>
      </c>
      <c r="K4" s="1258"/>
      <c r="L4" s="1258"/>
      <c r="M4" s="1259"/>
      <c r="N4" s="1552" t="s">
        <v>1536</v>
      </c>
      <c r="O4" s="1258"/>
      <c r="P4" s="1258"/>
      <c r="Q4" s="1259"/>
      <c r="R4" s="1552" t="s">
        <v>1537</v>
      </c>
      <c r="S4" s="1258"/>
      <c r="T4" s="1258"/>
      <c r="U4" s="1259"/>
      <c r="V4" s="1253" t="s">
        <v>1538</v>
      </c>
      <c r="W4" s="1254"/>
      <c r="X4" s="1256"/>
      <c r="Y4" s="1551" t="s">
        <v>1539</v>
      </c>
      <c r="Z4" s="1254"/>
      <c r="AA4" s="1256"/>
      <c r="AB4" s="1551" t="s">
        <v>1540</v>
      </c>
      <c r="AC4" s="1254"/>
      <c r="AD4" s="1256"/>
      <c r="AE4" s="257" t="s">
        <v>19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ht="30" customHeight="1">
      <c r="A5" s="280" t="s">
        <v>1292</v>
      </c>
      <c r="B5" s="406" t="s">
        <v>1541</v>
      </c>
      <c r="C5" s="282" t="s">
        <v>1542</v>
      </c>
      <c r="D5" s="406" t="s">
        <v>1543</v>
      </c>
      <c r="E5" s="282" t="s">
        <v>1544</v>
      </c>
      <c r="F5" s="406" t="s">
        <v>1541</v>
      </c>
      <c r="G5" s="282" t="s">
        <v>1542</v>
      </c>
      <c r="H5" s="406" t="s">
        <v>1543</v>
      </c>
      <c r="I5" s="282" t="s">
        <v>1544</v>
      </c>
      <c r="J5" s="406" t="s">
        <v>1541</v>
      </c>
      <c r="K5" s="282" t="s">
        <v>1542</v>
      </c>
      <c r="L5" s="406" t="s">
        <v>1543</v>
      </c>
      <c r="M5" s="282" t="s">
        <v>1544</v>
      </c>
      <c r="N5" s="406" t="s">
        <v>1541</v>
      </c>
      <c r="O5" s="282" t="s">
        <v>1542</v>
      </c>
      <c r="P5" s="406" t="s">
        <v>1543</v>
      </c>
      <c r="Q5" s="282" t="s">
        <v>1544</v>
      </c>
      <c r="R5" s="406" t="s">
        <v>1541</v>
      </c>
      <c r="S5" s="282" t="s">
        <v>1542</v>
      </c>
      <c r="T5" s="406" t="s">
        <v>1543</v>
      </c>
      <c r="U5" s="282" t="s">
        <v>1544</v>
      </c>
      <c r="V5" s="406" t="s">
        <v>1541</v>
      </c>
      <c r="W5" s="282" t="s">
        <v>1542</v>
      </c>
      <c r="X5" s="282" t="s">
        <v>1544</v>
      </c>
      <c r="Y5" s="406" t="s">
        <v>1541</v>
      </c>
      <c r="Z5" s="282" t="s">
        <v>1542</v>
      </c>
      <c r="AA5" s="282" t="s">
        <v>1544</v>
      </c>
      <c r="AB5" s="406" t="s">
        <v>1541</v>
      </c>
      <c r="AC5" s="282" t="s">
        <v>1542</v>
      </c>
      <c r="AD5" s="282" t="s">
        <v>1544</v>
      </c>
      <c r="AE5" s="257" t="s">
        <v>444</v>
      </c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ht="55.5" customHeight="1">
      <c r="A6" s="306" t="s">
        <v>1545</v>
      </c>
      <c r="B6" s="490" t="s">
        <v>1199</v>
      </c>
      <c r="C6" s="1171" t="s">
        <v>1200</v>
      </c>
      <c r="D6" s="490" t="s">
        <v>1201</v>
      </c>
      <c r="E6" s="306" t="s">
        <v>3</v>
      </c>
      <c r="F6" s="490" t="s">
        <v>1199</v>
      </c>
      <c r="G6" s="1171" t="s">
        <v>1200</v>
      </c>
      <c r="H6" s="379" t="s">
        <v>71</v>
      </c>
      <c r="I6" s="306" t="s">
        <v>3</v>
      </c>
      <c r="J6" s="490" t="s">
        <v>1199</v>
      </c>
      <c r="K6" s="1171" t="s">
        <v>1200</v>
      </c>
      <c r="L6" s="379" t="s">
        <v>71</v>
      </c>
      <c r="M6" s="306" t="s">
        <v>3</v>
      </c>
      <c r="N6" s="490" t="s">
        <v>1199</v>
      </c>
      <c r="O6" s="1171" t="s">
        <v>1200</v>
      </c>
      <c r="P6" s="379" t="s">
        <v>71</v>
      </c>
      <c r="Q6" s="306" t="s">
        <v>3</v>
      </c>
      <c r="R6" s="490" t="s">
        <v>1199</v>
      </c>
      <c r="S6" s="1171" t="s">
        <v>1200</v>
      </c>
      <c r="T6" s="379" t="s">
        <v>71</v>
      </c>
      <c r="U6" s="306" t="s">
        <v>3</v>
      </c>
      <c r="V6" s="490" t="s">
        <v>1199</v>
      </c>
      <c r="W6" s="1171" t="s">
        <v>1200</v>
      </c>
      <c r="X6" s="306" t="s">
        <v>3</v>
      </c>
      <c r="Y6" s="490" t="s">
        <v>1199</v>
      </c>
      <c r="Z6" s="1171" t="s">
        <v>1200</v>
      </c>
      <c r="AA6" s="306" t="s">
        <v>3</v>
      </c>
      <c r="AB6" s="490" t="s">
        <v>1199</v>
      </c>
      <c r="AC6" s="1171" t="s">
        <v>1200</v>
      </c>
      <c r="AD6" s="306" t="s">
        <v>3</v>
      </c>
      <c r="AE6" s="307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ht="30" customHeight="1">
      <c r="A7" s="842" t="s">
        <v>1209</v>
      </c>
      <c r="B7" s="1172">
        <v>1073</v>
      </c>
      <c r="C7" s="1173">
        <v>1316</v>
      </c>
      <c r="D7" s="1173">
        <v>2680</v>
      </c>
      <c r="E7" s="1173">
        <v>21725</v>
      </c>
      <c r="F7" s="1173">
        <v>159</v>
      </c>
      <c r="G7" s="1173">
        <v>265</v>
      </c>
      <c r="H7" s="1173">
        <v>1437</v>
      </c>
      <c r="I7" s="1173">
        <v>7187</v>
      </c>
      <c r="J7" s="1173">
        <v>0</v>
      </c>
      <c r="K7" s="1173">
        <v>0</v>
      </c>
      <c r="L7" s="1173">
        <v>0</v>
      </c>
      <c r="M7" s="1173">
        <v>0</v>
      </c>
      <c r="N7" s="1173">
        <v>789</v>
      </c>
      <c r="O7" s="1173">
        <v>908</v>
      </c>
      <c r="P7" s="1173">
        <v>1134</v>
      </c>
      <c r="Q7" s="1173">
        <v>13022</v>
      </c>
      <c r="R7" s="1173">
        <v>125</v>
      </c>
      <c r="S7" s="1173">
        <v>143</v>
      </c>
      <c r="T7" s="1173">
        <v>109</v>
      </c>
      <c r="U7" s="1173">
        <v>1516</v>
      </c>
      <c r="V7" s="1174">
        <v>99</v>
      </c>
      <c r="W7" s="1174">
        <v>108</v>
      </c>
      <c r="X7" s="1175">
        <v>14460</v>
      </c>
      <c r="Y7" s="1175">
        <v>4</v>
      </c>
      <c r="Z7" s="1175">
        <v>4</v>
      </c>
      <c r="AA7" s="1175">
        <v>3926</v>
      </c>
      <c r="AB7" s="1175">
        <v>95</v>
      </c>
      <c r="AC7" s="1175">
        <v>104</v>
      </c>
      <c r="AD7" s="1175">
        <v>10534</v>
      </c>
      <c r="AE7" s="880" t="s">
        <v>1209</v>
      </c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ht="30" customHeight="1">
      <c r="A8" s="255" t="s">
        <v>1546</v>
      </c>
      <c r="B8" s="1176">
        <v>609</v>
      </c>
      <c r="C8" s="1177">
        <v>776</v>
      </c>
      <c r="D8" s="1177">
        <v>1307</v>
      </c>
      <c r="E8" s="1177">
        <v>11200</v>
      </c>
      <c r="F8" s="1177">
        <v>99</v>
      </c>
      <c r="G8" s="1177">
        <v>164</v>
      </c>
      <c r="H8" s="1177">
        <v>620</v>
      </c>
      <c r="I8" s="1177">
        <v>2106</v>
      </c>
      <c r="J8" s="1177">
        <v>0</v>
      </c>
      <c r="K8" s="1177">
        <v>0</v>
      </c>
      <c r="L8" s="1177">
        <v>0</v>
      </c>
      <c r="M8" s="1177">
        <v>0</v>
      </c>
      <c r="N8" s="1177">
        <v>449</v>
      </c>
      <c r="O8" s="1177">
        <v>547</v>
      </c>
      <c r="P8" s="1177">
        <v>644</v>
      </c>
      <c r="Q8" s="1177">
        <v>8790</v>
      </c>
      <c r="R8" s="1177">
        <v>61</v>
      </c>
      <c r="S8" s="1177">
        <v>65</v>
      </c>
      <c r="T8" s="1177">
        <v>43</v>
      </c>
      <c r="U8" s="1177">
        <v>304</v>
      </c>
      <c r="V8" s="1178">
        <v>70</v>
      </c>
      <c r="W8" s="1178">
        <v>79</v>
      </c>
      <c r="X8" s="1179">
        <v>11998</v>
      </c>
      <c r="Y8" s="1179">
        <v>2</v>
      </c>
      <c r="Z8" s="1179">
        <v>2</v>
      </c>
      <c r="AA8" s="1179">
        <v>3382</v>
      </c>
      <c r="AB8" s="1179">
        <v>68</v>
      </c>
      <c r="AC8" s="1179">
        <v>77</v>
      </c>
      <c r="AD8" s="1179">
        <v>8616</v>
      </c>
      <c r="AE8" s="257" t="s">
        <v>131</v>
      </c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30" customHeight="1">
      <c r="A9" s="306" t="s">
        <v>1547</v>
      </c>
      <c r="B9" s="1180">
        <v>464</v>
      </c>
      <c r="C9" s="1181">
        <v>540</v>
      </c>
      <c r="D9" s="1181">
        <v>1373</v>
      </c>
      <c r="E9" s="1181">
        <v>10525</v>
      </c>
      <c r="F9" s="1181">
        <v>60</v>
      </c>
      <c r="G9" s="1181">
        <v>101</v>
      </c>
      <c r="H9" s="1181">
        <v>817</v>
      </c>
      <c r="I9" s="1181">
        <v>5081</v>
      </c>
      <c r="J9" s="1181">
        <v>0</v>
      </c>
      <c r="K9" s="1181">
        <v>0</v>
      </c>
      <c r="L9" s="1181">
        <v>0</v>
      </c>
      <c r="M9" s="1181">
        <v>0</v>
      </c>
      <c r="N9" s="1181">
        <v>340</v>
      </c>
      <c r="O9" s="1181">
        <v>361</v>
      </c>
      <c r="P9" s="1181">
        <v>490</v>
      </c>
      <c r="Q9" s="1177">
        <v>4232</v>
      </c>
      <c r="R9" s="1177">
        <v>64</v>
      </c>
      <c r="S9" s="1177">
        <v>78</v>
      </c>
      <c r="T9" s="1177">
        <v>66</v>
      </c>
      <c r="U9" s="1177">
        <v>1212</v>
      </c>
      <c r="V9" s="1178">
        <v>29</v>
      </c>
      <c r="W9" s="1178">
        <v>29</v>
      </c>
      <c r="X9" s="1179">
        <v>2462</v>
      </c>
      <c r="Y9" s="1179">
        <v>2</v>
      </c>
      <c r="Z9" s="1179">
        <v>2</v>
      </c>
      <c r="AA9" s="1179">
        <v>544</v>
      </c>
      <c r="AB9" s="1179">
        <v>27</v>
      </c>
      <c r="AC9" s="1179">
        <v>27</v>
      </c>
      <c r="AD9" s="1179">
        <v>1918</v>
      </c>
      <c r="AE9" s="257" t="s">
        <v>135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ht="14.25">
      <c r="A10" s="729" t="s">
        <v>368</v>
      </c>
      <c r="B10" s="729"/>
      <c r="C10" s="730"/>
      <c r="D10" s="730"/>
      <c r="E10" s="730"/>
      <c r="F10" s="729"/>
      <c r="G10" s="730"/>
      <c r="H10" s="730"/>
      <c r="I10" s="730"/>
      <c r="J10" s="729"/>
      <c r="K10" s="731"/>
      <c r="L10" s="730"/>
      <c r="M10" s="731"/>
      <c r="N10" s="729"/>
      <c r="O10" s="730"/>
      <c r="P10" s="730"/>
      <c r="Q10" s="1550" t="s">
        <v>4</v>
      </c>
      <c r="R10" s="1550"/>
      <c r="S10" s="1550"/>
      <c r="T10" s="1550"/>
      <c r="U10" s="1550"/>
      <c r="V10" s="1550"/>
      <c r="W10" s="1550"/>
      <c r="X10" s="1550"/>
      <c r="Y10" s="1550"/>
      <c r="Z10" s="1550"/>
      <c r="AA10" s="1550"/>
      <c r="AB10" s="1550"/>
      <c r="AC10" s="1550"/>
      <c r="AD10" s="1550"/>
      <c r="AE10" s="1550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733"/>
      <c r="BD10" s="733"/>
      <c r="BE10" s="733"/>
      <c r="BF10" s="733"/>
      <c r="BG10" s="733"/>
      <c r="BH10" s="733"/>
      <c r="BI10" s="733"/>
      <c r="BJ10" s="733"/>
      <c r="BK10" s="733"/>
      <c r="BL10" s="733"/>
      <c r="BM10" s="733"/>
      <c r="BN10" s="733"/>
      <c r="BO10" s="733"/>
      <c r="BP10" s="733"/>
      <c r="BQ10" s="733"/>
      <c r="BR10" s="733"/>
      <c r="BS10" s="733"/>
      <c r="BT10" s="733"/>
      <c r="BU10" s="733"/>
      <c r="BV10" s="733"/>
      <c r="BW10" s="733"/>
      <c r="BX10" s="733"/>
      <c r="BY10" s="733"/>
      <c r="BZ10" s="733"/>
      <c r="CA10" s="733"/>
      <c r="CB10" s="733"/>
      <c r="CC10" s="733"/>
      <c r="CD10" s="733"/>
      <c r="CE10" s="733"/>
      <c r="CF10" s="733"/>
      <c r="CG10" s="733"/>
      <c r="CH10" s="733"/>
      <c r="CI10" s="733"/>
      <c r="CJ10" s="733"/>
      <c r="CK10" s="733"/>
      <c r="CL10" s="733"/>
      <c r="CM10" s="733"/>
      <c r="CN10" s="733"/>
      <c r="CO10" s="733"/>
      <c r="CP10" s="733"/>
      <c r="CQ10" s="733"/>
      <c r="CR10" s="733"/>
      <c r="CS10" s="733"/>
      <c r="CT10" s="733"/>
      <c r="CU10" s="733"/>
      <c r="CV10" s="733"/>
      <c r="CW10" s="733"/>
      <c r="CX10" s="733"/>
      <c r="CY10" s="733"/>
      <c r="CZ10" s="733"/>
      <c r="DA10" s="733"/>
      <c r="DB10" s="733"/>
      <c r="DC10" s="733"/>
      <c r="DD10" s="733"/>
      <c r="DE10" s="733"/>
      <c r="DF10" s="733"/>
      <c r="DG10" s="733"/>
      <c r="DH10" s="733"/>
      <c r="DI10" s="733"/>
      <c r="DJ10" s="733"/>
      <c r="DK10" s="733"/>
      <c r="DL10" s="733"/>
      <c r="DM10" s="733"/>
      <c r="DN10" s="733"/>
      <c r="DO10" s="733"/>
      <c r="DP10" s="733"/>
      <c r="DQ10" s="733"/>
      <c r="DR10" s="733"/>
      <c r="DS10" s="733"/>
      <c r="DT10" s="733"/>
      <c r="DU10" s="733"/>
      <c r="DV10" s="733"/>
      <c r="DW10" s="733"/>
      <c r="DX10" s="733"/>
      <c r="DY10" s="733"/>
      <c r="DZ10" s="733"/>
      <c r="EA10" s="733"/>
      <c r="EB10" s="733"/>
      <c r="EC10" s="733"/>
      <c r="ED10" s="733"/>
      <c r="EE10" s="733"/>
      <c r="EF10" s="733"/>
      <c r="EG10" s="733"/>
      <c r="EH10" s="733"/>
      <c r="EI10" s="733"/>
      <c r="EJ10" s="733"/>
      <c r="EK10" s="733"/>
      <c r="EL10" s="733"/>
      <c r="EM10" s="733"/>
      <c r="EN10" s="733"/>
      <c r="EO10" s="733"/>
      <c r="EP10" s="733"/>
      <c r="EQ10" s="733"/>
      <c r="ER10" s="733"/>
      <c r="ES10" s="733"/>
      <c r="ET10" s="733"/>
      <c r="EU10" s="733"/>
      <c r="EV10" s="733"/>
      <c r="EW10" s="733"/>
      <c r="EX10" s="733"/>
      <c r="EY10" s="733"/>
      <c r="EZ10" s="733"/>
      <c r="FA10" s="733"/>
      <c r="FB10" s="733"/>
      <c r="FC10" s="733"/>
      <c r="FD10" s="733"/>
      <c r="FE10" s="733"/>
      <c r="FF10" s="733"/>
      <c r="FG10" s="733"/>
      <c r="FH10" s="733"/>
      <c r="FI10" s="733"/>
      <c r="FJ10" s="733"/>
      <c r="FK10" s="733"/>
      <c r="FL10" s="733"/>
      <c r="FM10" s="733"/>
      <c r="FN10" s="733"/>
      <c r="FO10" s="733"/>
      <c r="FP10" s="733"/>
      <c r="FQ10" s="733"/>
      <c r="FR10" s="733"/>
      <c r="FS10" s="733"/>
      <c r="FT10" s="733"/>
      <c r="FU10" s="733"/>
      <c r="FV10" s="733"/>
      <c r="FW10" s="733"/>
      <c r="FX10" s="733"/>
      <c r="FY10" s="733"/>
      <c r="FZ10" s="733"/>
      <c r="GA10" s="733"/>
      <c r="GB10" s="733"/>
      <c r="GC10" s="733"/>
      <c r="GD10" s="733"/>
      <c r="GE10" s="733"/>
      <c r="GF10" s="733"/>
      <c r="GG10" s="733"/>
      <c r="GH10" s="733"/>
      <c r="GI10" s="733"/>
      <c r="GJ10" s="733"/>
      <c r="GK10" s="733"/>
      <c r="GL10" s="733"/>
      <c r="GM10" s="733"/>
      <c r="GN10" s="733"/>
      <c r="GO10" s="733"/>
      <c r="GP10" s="733"/>
      <c r="GQ10" s="733"/>
      <c r="GR10" s="733"/>
      <c r="GS10" s="733"/>
      <c r="GT10" s="733"/>
      <c r="GU10" s="733"/>
      <c r="GV10" s="733"/>
      <c r="GW10" s="733"/>
      <c r="GX10" s="733"/>
      <c r="GY10" s="733"/>
      <c r="GZ10" s="733"/>
      <c r="HA10" s="733"/>
      <c r="HB10" s="733"/>
      <c r="HC10" s="733"/>
      <c r="HD10" s="733"/>
      <c r="HE10" s="733"/>
      <c r="HF10" s="733"/>
      <c r="HG10" s="733"/>
      <c r="HH10" s="733"/>
      <c r="HI10" s="733"/>
      <c r="HJ10" s="733"/>
      <c r="HK10" s="733"/>
      <c r="HL10" s="733"/>
      <c r="HM10" s="733"/>
      <c r="HN10" s="733"/>
      <c r="HO10" s="733"/>
      <c r="HP10" s="733"/>
      <c r="HQ10" s="733"/>
      <c r="HR10" s="733"/>
      <c r="HS10" s="733"/>
      <c r="HT10" s="733"/>
      <c r="HU10" s="733"/>
      <c r="HV10" s="733"/>
      <c r="HW10" s="733"/>
      <c r="HX10" s="733"/>
      <c r="HY10" s="733"/>
      <c r="HZ10" s="733"/>
      <c r="IA10" s="733"/>
      <c r="IB10" s="733"/>
      <c r="IC10" s="733"/>
      <c r="ID10" s="733"/>
      <c r="IE10" s="733"/>
      <c r="IF10" s="733"/>
      <c r="IG10" s="733"/>
      <c r="IH10" s="733"/>
      <c r="II10" s="733"/>
      <c r="IJ10" s="733"/>
      <c r="IK10" s="733"/>
      <c r="IL10" s="733"/>
      <c r="IM10" s="733"/>
      <c r="IN10" s="733"/>
      <c r="IO10" s="733"/>
      <c r="IP10" s="733"/>
      <c r="IQ10" s="733"/>
      <c r="IR10" s="733"/>
      <c r="IS10" s="733"/>
      <c r="IT10" s="733"/>
      <c r="IU10" s="733"/>
      <c r="IV10" s="733"/>
    </row>
    <row r="11" spans="1:256" ht="14.25">
      <c r="A11" s="733" t="s">
        <v>66</v>
      </c>
      <c r="B11" s="733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345" t="s">
        <v>67</v>
      </c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3"/>
      <c r="AL11" s="733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733"/>
      <c r="BC11" s="733"/>
      <c r="BD11" s="733"/>
      <c r="BE11" s="733"/>
      <c r="BF11" s="733"/>
      <c r="BG11" s="733"/>
      <c r="BH11" s="733"/>
      <c r="BI11" s="733"/>
      <c r="BJ11" s="733"/>
      <c r="BK11" s="733"/>
      <c r="BL11" s="733"/>
      <c r="BM11" s="733"/>
      <c r="BN11" s="733"/>
      <c r="BO11" s="733"/>
      <c r="BP11" s="733"/>
      <c r="BQ11" s="733"/>
      <c r="BR11" s="733"/>
      <c r="BS11" s="733"/>
      <c r="BT11" s="733"/>
      <c r="BU11" s="733"/>
      <c r="BV11" s="733"/>
      <c r="BW11" s="733"/>
      <c r="BX11" s="733"/>
      <c r="BY11" s="733"/>
      <c r="BZ11" s="733"/>
      <c r="CA11" s="733"/>
      <c r="CB11" s="733"/>
      <c r="CC11" s="733"/>
      <c r="CD11" s="733"/>
      <c r="CE11" s="733"/>
      <c r="CF11" s="733"/>
      <c r="CG11" s="733"/>
      <c r="CH11" s="733"/>
      <c r="CI11" s="733"/>
      <c r="CJ11" s="733"/>
      <c r="CK11" s="733"/>
      <c r="CL11" s="733"/>
      <c r="CM11" s="733"/>
      <c r="CN11" s="733"/>
      <c r="CO11" s="733"/>
      <c r="CP11" s="733"/>
      <c r="CQ11" s="733"/>
      <c r="CR11" s="733"/>
      <c r="CS11" s="733"/>
      <c r="CT11" s="733"/>
      <c r="CU11" s="733"/>
      <c r="CV11" s="733"/>
      <c r="CW11" s="733"/>
      <c r="CX11" s="733"/>
      <c r="CY11" s="733"/>
      <c r="CZ11" s="733"/>
      <c r="DA11" s="733"/>
      <c r="DB11" s="733"/>
      <c r="DC11" s="733"/>
      <c r="DD11" s="733"/>
      <c r="DE11" s="733"/>
      <c r="DF11" s="733"/>
      <c r="DG11" s="733"/>
      <c r="DH11" s="733"/>
      <c r="DI11" s="733"/>
      <c r="DJ11" s="733"/>
      <c r="DK11" s="733"/>
      <c r="DL11" s="733"/>
      <c r="DM11" s="733"/>
      <c r="DN11" s="733"/>
      <c r="DO11" s="733"/>
      <c r="DP11" s="733"/>
      <c r="DQ11" s="733"/>
      <c r="DR11" s="733"/>
      <c r="DS11" s="733"/>
      <c r="DT11" s="733"/>
      <c r="DU11" s="733"/>
      <c r="DV11" s="733"/>
      <c r="DW11" s="733"/>
      <c r="DX11" s="733"/>
      <c r="DY11" s="733"/>
      <c r="DZ11" s="733"/>
      <c r="EA11" s="733"/>
      <c r="EB11" s="733"/>
      <c r="EC11" s="733"/>
      <c r="ED11" s="733"/>
      <c r="EE11" s="733"/>
      <c r="EF11" s="733"/>
      <c r="EG11" s="733"/>
      <c r="EH11" s="733"/>
      <c r="EI11" s="733"/>
      <c r="EJ11" s="733"/>
      <c r="EK11" s="733"/>
      <c r="EL11" s="733"/>
      <c r="EM11" s="733"/>
      <c r="EN11" s="733"/>
      <c r="EO11" s="733"/>
      <c r="EP11" s="733"/>
      <c r="EQ11" s="733"/>
      <c r="ER11" s="733"/>
      <c r="ES11" s="733"/>
      <c r="ET11" s="733"/>
      <c r="EU11" s="733"/>
      <c r="EV11" s="733"/>
      <c r="EW11" s="733"/>
      <c r="EX11" s="733"/>
      <c r="EY11" s="733"/>
      <c r="EZ11" s="733"/>
      <c r="FA11" s="733"/>
      <c r="FB11" s="733"/>
      <c r="FC11" s="733"/>
      <c r="FD11" s="733"/>
      <c r="FE11" s="733"/>
      <c r="FF11" s="733"/>
      <c r="FG11" s="733"/>
      <c r="FH11" s="733"/>
      <c r="FI11" s="733"/>
      <c r="FJ11" s="733"/>
      <c r="FK11" s="733"/>
      <c r="FL11" s="733"/>
      <c r="FM11" s="733"/>
      <c r="FN11" s="733"/>
      <c r="FO11" s="733"/>
      <c r="FP11" s="733"/>
      <c r="FQ11" s="733"/>
      <c r="FR11" s="733"/>
      <c r="FS11" s="733"/>
      <c r="FT11" s="733"/>
      <c r="FU11" s="733"/>
      <c r="FV11" s="733"/>
      <c r="FW11" s="733"/>
      <c r="FX11" s="733"/>
      <c r="FY11" s="733"/>
      <c r="FZ11" s="733"/>
      <c r="GA11" s="733"/>
      <c r="GB11" s="733"/>
      <c r="GC11" s="733"/>
      <c r="GD11" s="733"/>
      <c r="GE11" s="733"/>
      <c r="GF11" s="733"/>
      <c r="GG11" s="733"/>
      <c r="GH11" s="733"/>
      <c r="GI11" s="733"/>
      <c r="GJ11" s="733"/>
      <c r="GK11" s="733"/>
      <c r="GL11" s="733"/>
      <c r="GM11" s="733"/>
      <c r="GN11" s="733"/>
      <c r="GO11" s="733"/>
      <c r="GP11" s="733"/>
      <c r="GQ11" s="733"/>
      <c r="GR11" s="733"/>
      <c r="GS11" s="733"/>
      <c r="GT11" s="733"/>
      <c r="GU11" s="733"/>
      <c r="GV11" s="733"/>
      <c r="GW11" s="733"/>
      <c r="GX11" s="733"/>
      <c r="GY11" s="733"/>
      <c r="GZ11" s="733"/>
      <c r="HA11" s="733"/>
      <c r="HB11" s="733"/>
      <c r="HC11" s="733"/>
      <c r="HD11" s="733"/>
      <c r="HE11" s="733"/>
      <c r="HF11" s="733"/>
      <c r="HG11" s="733"/>
      <c r="HH11" s="733"/>
      <c r="HI11" s="733"/>
      <c r="HJ11" s="733"/>
      <c r="HK11" s="733"/>
      <c r="HL11" s="733"/>
      <c r="HM11" s="733"/>
      <c r="HN11" s="733"/>
      <c r="HO11" s="733"/>
      <c r="HP11" s="733"/>
      <c r="HQ11" s="733"/>
      <c r="HR11" s="733"/>
      <c r="HS11" s="733"/>
      <c r="HT11" s="733"/>
      <c r="HU11" s="733"/>
      <c r="HV11" s="733"/>
      <c r="HW11" s="733"/>
      <c r="HX11" s="733"/>
      <c r="HY11" s="733"/>
      <c r="HZ11" s="733"/>
      <c r="IA11" s="733"/>
      <c r="IB11" s="733"/>
      <c r="IC11" s="733"/>
      <c r="ID11" s="733"/>
      <c r="IE11" s="733"/>
      <c r="IF11" s="733"/>
      <c r="IG11" s="733"/>
      <c r="IH11" s="733"/>
      <c r="II11" s="733"/>
      <c r="IJ11" s="733"/>
      <c r="IK11" s="733"/>
      <c r="IL11" s="733"/>
      <c r="IM11" s="733"/>
      <c r="IN11" s="733"/>
      <c r="IO11" s="733"/>
      <c r="IP11" s="733"/>
      <c r="IQ11" s="733"/>
      <c r="IR11" s="733"/>
      <c r="IS11" s="733"/>
      <c r="IT11" s="733"/>
      <c r="IU11" s="733"/>
      <c r="IV11" s="733"/>
    </row>
    <row r="12" spans="1:256" ht="14.25">
      <c r="A12" s="733"/>
      <c r="B12" s="733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733"/>
      <c r="AN12" s="733"/>
      <c r="AO12" s="733"/>
      <c r="AP12" s="733"/>
      <c r="AQ12" s="733"/>
      <c r="AR12" s="733"/>
      <c r="AS12" s="733"/>
      <c r="AT12" s="733"/>
      <c r="AU12" s="733"/>
      <c r="AV12" s="733"/>
      <c r="AW12" s="733"/>
      <c r="AX12" s="733"/>
      <c r="AY12" s="733"/>
      <c r="AZ12" s="733"/>
      <c r="BA12" s="733"/>
      <c r="BB12" s="733"/>
      <c r="BC12" s="733"/>
      <c r="BD12" s="733"/>
      <c r="BE12" s="733"/>
      <c r="BF12" s="733"/>
      <c r="BG12" s="733"/>
      <c r="BH12" s="733"/>
      <c r="BI12" s="733"/>
      <c r="BJ12" s="733"/>
      <c r="BK12" s="733"/>
      <c r="BL12" s="733"/>
      <c r="BM12" s="733"/>
      <c r="BN12" s="733"/>
      <c r="BO12" s="733"/>
      <c r="BP12" s="733"/>
      <c r="BQ12" s="733"/>
      <c r="BR12" s="733"/>
      <c r="BS12" s="733"/>
      <c r="BT12" s="733"/>
      <c r="BU12" s="733"/>
      <c r="BV12" s="733"/>
      <c r="BW12" s="733"/>
      <c r="BX12" s="733"/>
      <c r="BY12" s="733"/>
      <c r="BZ12" s="733"/>
      <c r="CA12" s="733"/>
      <c r="CB12" s="733"/>
      <c r="CC12" s="733"/>
      <c r="CD12" s="733"/>
      <c r="CE12" s="733"/>
      <c r="CF12" s="733"/>
      <c r="CG12" s="733"/>
      <c r="CH12" s="733"/>
      <c r="CI12" s="733"/>
      <c r="CJ12" s="733"/>
      <c r="CK12" s="733"/>
      <c r="CL12" s="733"/>
      <c r="CM12" s="733"/>
      <c r="CN12" s="733"/>
      <c r="CO12" s="733"/>
      <c r="CP12" s="733"/>
      <c r="CQ12" s="733"/>
      <c r="CR12" s="733"/>
      <c r="CS12" s="733"/>
      <c r="CT12" s="733"/>
      <c r="CU12" s="733"/>
      <c r="CV12" s="733"/>
      <c r="CW12" s="733"/>
      <c r="CX12" s="733"/>
      <c r="CY12" s="733"/>
      <c r="CZ12" s="733"/>
      <c r="DA12" s="733"/>
      <c r="DB12" s="733"/>
      <c r="DC12" s="733"/>
      <c r="DD12" s="733"/>
      <c r="DE12" s="733"/>
      <c r="DF12" s="733"/>
      <c r="DG12" s="733"/>
      <c r="DH12" s="733"/>
      <c r="DI12" s="733"/>
      <c r="DJ12" s="733"/>
      <c r="DK12" s="733"/>
      <c r="DL12" s="733"/>
      <c r="DM12" s="733"/>
      <c r="DN12" s="733"/>
      <c r="DO12" s="733"/>
      <c r="DP12" s="733"/>
      <c r="DQ12" s="733"/>
      <c r="DR12" s="733"/>
      <c r="DS12" s="733"/>
      <c r="DT12" s="733"/>
      <c r="DU12" s="733"/>
      <c r="DV12" s="733"/>
      <c r="DW12" s="733"/>
      <c r="DX12" s="733"/>
      <c r="DY12" s="733"/>
      <c r="DZ12" s="733"/>
      <c r="EA12" s="733"/>
      <c r="EB12" s="733"/>
      <c r="EC12" s="733"/>
      <c r="ED12" s="733"/>
      <c r="EE12" s="733"/>
      <c r="EF12" s="733"/>
      <c r="EG12" s="733"/>
      <c r="EH12" s="733"/>
      <c r="EI12" s="733"/>
      <c r="EJ12" s="733"/>
      <c r="EK12" s="733"/>
      <c r="EL12" s="733"/>
      <c r="EM12" s="733"/>
      <c r="EN12" s="733"/>
      <c r="EO12" s="733"/>
      <c r="EP12" s="733"/>
      <c r="EQ12" s="733"/>
      <c r="ER12" s="733"/>
      <c r="ES12" s="733"/>
      <c r="ET12" s="733"/>
      <c r="EU12" s="733"/>
      <c r="EV12" s="733"/>
      <c r="EW12" s="733"/>
      <c r="EX12" s="733"/>
      <c r="EY12" s="733"/>
      <c r="EZ12" s="733"/>
      <c r="FA12" s="733"/>
      <c r="FB12" s="733"/>
      <c r="FC12" s="733"/>
      <c r="FD12" s="733"/>
      <c r="FE12" s="733"/>
      <c r="FF12" s="733"/>
      <c r="FG12" s="733"/>
      <c r="FH12" s="733"/>
      <c r="FI12" s="733"/>
      <c r="FJ12" s="733"/>
      <c r="FK12" s="733"/>
      <c r="FL12" s="733"/>
      <c r="FM12" s="733"/>
      <c r="FN12" s="733"/>
      <c r="FO12" s="733"/>
      <c r="FP12" s="733"/>
      <c r="FQ12" s="733"/>
      <c r="FR12" s="733"/>
      <c r="FS12" s="733"/>
      <c r="FT12" s="733"/>
      <c r="FU12" s="733"/>
      <c r="FV12" s="733"/>
      <c r="FW12" s="733"/>
      <c r="FX12" s="733"/>
      <c r="FY12" s="733"/>
      <c r="FZ12" s="733"/>
      <c r="GA12" s="733"/>
      <c r="GB12" s="733"/>
      <c r="GC12" s="733"/>
      <c r="GD12" s="733"/>
      <c r="GE12" s="733"/>
      <c r="GF12" s="733"/>
      <c r="GG12" s="733"/>
      <c r="GH12" s="733"/>
      <c r="GI12" s="733"/>
      <c r="GJ12" s="733"/>
      <c r="GK12" s="733"/>
      <c r="GL12" s="733"/>
      <c r="GM12" s="733"/>
      <c r="GN12" s="733"/>
      <c r="GO12" s="733"/>
      <c r="GP12" s="733"/>
      <c r="GQ12" s="733"/>
      <c r="GR12" s="733"/>
      <c r="GS12" s="733"/>
      <c r="GT12" s="733"/>
      <c r="GU12" s="733"/>
      <c r="GV12" s="733"/>
      <c r="GW12" s="733"/>
      <c r="GX12" s="733"/>
      <c r="GY12" s="733"/>
      <c r="GZ12" s="733"/>
      <c r="HA12" s="733"/>
      <c r="HB12" s="733"/>
      <c r="HC12" s="733"/>
      <c r="HD12" s="733"/>
      <c r="HE12" s="733"/>
      <c r="HF12" s="733"/>
      <c r="HG12" s="733"/>
      <c r="HH12" s="733"/>
      <c r="HI12" s="733"/>
      <c r="HJ12" s="733"/>
      <c r="HK12" s="733"/>
      <c r="HL12" s="733"/>
      <c r="HM12" s="733"/>
      <c r="HN12" s="733"/>
      <c r="HO12" s="733"/>
      <c r="HP12" s="733"/>
      <c r="HQ12" s="733"/>
      <c r="HR12" s="733"/>
      <c r="HS12" s="733"/>
      <c r="HT12" s="733"/>
      <c r="HU12" s="733"/>
      <c r="HV12" s="733"/>
      <c r="HW12" s="733"/>
      <c r="HX12" s="733"/>
      <c r="HY12" s="733"/>
      <c r="HZ12" s="733"/>
      <c r="IA12" s="733"/>
      <c r="IB12" s="733"/>
      <c r="IC12" s="733"/>
      <c r="ID12" s="733"/>
      <c r="IE12" s="733"/>
      <c r="IF12" s="733"/>
      <c r="IG12" s="733"/>
      <c r="IH12" s="733"/>
      <c r="II12" s="733"/>
      <c r="IJ12" s="733"/>
      <c r="IK12" s="733"/>
      <c r="IL12" s="733"/>
      <c r="IM12" s="733"/>
      <c r="IN12" s="733"/>
      <c r="IO12" s="733"/>
      <c r="IP12" s="733"/>
      <c r="IQ12" s="733"/>
      <c r="IR12" s="733"/>
      <c r="IS12" s="733"/>
      <c r="IT12" s="733"/>
      <c r="IU12" s="733"/>
      <c r="IV12" s="733"/>
    </row>
  </sheetData>
  <sheetProtection/>
  <mergeCells count="13">
    <mergeCell ref="AA2:AE2"/>
    <mergeCell ref="B3:U3"/>
    <mergeCell ref="V3:AD3"/>
    <mergeCell ref="A1:R1"/>
    <mergeCell ref="Q10:AE10"/>
    <mergeCell ref="Y4:AA4"/>
    <mergeCell ref="AB4:AD4"/>
    <mergeCell ref="B4:E4"/>
    <mergeCell ref="F4:I4"/>
    <mergeCell ref="J4:M4"/>
    <mergeCell ref="N4:Q4"/>
    <mergeCell ref="R4:U4"/>
    <mergeCell ref="V4:X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1:S8"/>
  <sheetViews>
    <sheetView zoomScaleSheetLayoutView="70" zoomScalePageLayoutView="0" workbookViewId="0" topLeftCell="A1">
      <selection activeCell="H23" sqref="H23"/>
    </sheetView>
  </sheetViews>
  <sheetFormatPr defaultColWidth="7.10546875" defaultRowHeight="13.5"/>
  <cols>
    <col min="1" max="1" width="7.6640625" style="711" customWidth="1"/>
    <col min="2" max="2" width="8.88671875" style="711" customWidth="1"/>
    <col min="3" max="3" width="9.77734375" style="711" customWidth="1"/>
    <col min="4" max="4" width="8.21484375" style="711" customWidth="1"/>
    <col min="5" max="5" width="9.77734375" style="711" customWidth="1"/>
    <col min="6" max="6" width="7.21484375" style="711" customWidth="1"/>
    <col min="7" max="7" width="9.4453125" style="711" customWidth="1"/>
    <col min="8" max="8" width="7.88671875" style="711" customWidth="1"/>
    <col min="9" max="9" width="9.6640625" style="711" customWidth="1"/>
    <col min="10" max="10" width="7.6640625" style="711" customWidth="1"/>
    <col min="11" max="11" width="7.99609375" style="711" customWidth="1"/>
    <col min="12" max="12" width="7.6640625" style="711" customWidth="1"/>
    <col min="13" max="13" width="9.10546875" style="711" customWidth="1"/>
    <col min="14" max="14" width="7.88671875" style="711" customWidth="1"/>
    <col min="15" max="15" width="8.21484375" style="711" customWidth="1"/>
    <col min="16" max="16" width="9.4453125" style="711" customWidth="1"/>
    <col min="17" max="16384" width="7.10546875" style="712" customWidth="1"/>
  </cols>
  <sheetData>
    <row r="1" spans="1:15" ht="23.25">
      <c r="A1" s="1554" t="s">
        <v>1185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5"/>
      <c r="M1" s="1555"/>
      <c r="N1" s="1555"/>
      <c r="O1" s="1555"/>
    </row>
    <row r="2" spans="1:16" s="714" customFormat="1" ht="27" customHeight="1">
      <c r="A2" s="1558" t="s">
        <v>1186</v>
      </c>
      <c r="B2" s="1558"/>
      <c r="C2" s="1558"/>
      <c r="D2" s="713"/>
      <c r="E2" s="713"/>
      <c r="F2" s="713"/>
      <c r="G2" s="713"/>
      <c r="H2" s="713"/>
      <c r="I2" s="713"/>
      <c r="J2" s="713"/>
      <c r="K2" s="713"/>
      <c r="L2" s="713"/>
      <c r="P2" s="715" t="s">
        <v>1182</v>
      </c>
    </row>
    <row r="3" spans="1:16" s="714" customFormat="1" ht="46.5" customHeight="1">
      <c r="A3" s="716"/>
      <c r="B3" s="1556" t="s">
        <v>1187</v>
      </c>
      <c r="C3" s="1559"/>
      <c r="D3" s="1556" t="s">
        <v>1188</v>
      </c>
      <c r="E3" s="1557"/>
      <c r="F3" s="1556" t="s">
        <v>1189</v>
      </c>
      <c r="G3" s="1557"/>
      <c r="H3" s="1556" t="s">
        <v>1190</v>
      </c>
      <c r="I3" s="1557"/>
      <c r="J3" s="1556" t="s">
        <v>1191</v>
      </c>
      <c r="K3" s="1557"/>
      <c r="L3" s="1556" t="s">
        <v>1192</v>
      </c>
      <c r="M3" s="1557"/>
      <c r="N3" s="1556" t="s">
        <v>1193</v>
      </c>
      <c r="O3" s="1557"/>
      <c r="P3" s="717"/>
    </row>
    <row r="4" spans="1:16" s="714" customFormat="1" ht="26.25" customHeight="1">
      <c r="A4" s="718" t="s">
        <v>1194</v>
      </c>
      <c r="B4" s="719" t="s">
        <v>1195</v>
      </c>
      <c r="C4" s="719" t="s">
        <v>1196</v>
      </c>
      <c r="D4" s="719" t="s">
        <v>1195</v>
      </c>
      <c r="E4" s="720" t="s">
        <v>1196</v>
      </c>
      <c r="F4" s="719" t="s">
        <v>1195</v>
      </c>
      <c r="G4" s="720" t="s">
        <v>1196</v>
      </c>
      <c r="H4" s="719" t="s">
        <v>1195</v>
      </c>
      <c r="I4" s="720" t="s">
        <v>1196</v>
      </c>
      <c r="J4" s="719" t="s">
        <v>1195</v>
      </c>
      <c r="K4" s="720" t="s">
        <v>1196</v>
      </c>
      <c r="L4" s="719" t="s">
        <v>1195</v>
      </c>
      <c r="M4" s="720" t="s">
        <v>1196</v>
      </c>
      <c r="N4" s="719" t="s">
        <v>1195</v>
      </c>
      <c r="O4" s="720" t="s">
        <v>1196</v>
      </c>
      <c r="P4" s="721" t="s">
        <v>19</v>
      </c>
    </row>
    <row r="5" spans="1:16" s="714" customFormat="1" ht="26.25" customHeight="1">
      <c r="A5" s="722"/>
      <c r="B5" s="723" t="s">
        <v>71</v>
      </c>
      <c r="C5" s="723" t="s">
        <v>1183</v>
      </c>
      <c r="D5" s="723" t="s">
        <v>71</v>
      </c>
      <c r="E5" s="724" t="s">
        <v>1184</v>
      </c>
      <c r="F5" s="723" t="s">
        <v>71</v>
      </c>
      <c r="G5" s="724" t="s">
        <v>1184</v>
      </c>
      <c r="H5" s="723" t="s">
        <v>71</v>
      </c>
      <c r="I5" s="724" t="s">
        <v>1184</v>
      </c>
      <c r="J5" s="723" t="s">
        <v>71</v>
      </c>
      <c r="K5" s="725" t="s">
        <v>1184</v>
      </c>
      <c r="L5" s="723" t="s">
        <v>71</v>
      </c>
      <c r="M5" s="724" t="s">
        <v>1184</v>
      </c>
      <c r="N5" s="723" t="s">
        <v>71</v>
      </c>
      <c r="O5" s="724" t="s">
        <v>1184</v>
      </c>
      <c r="P5" s="726"/>
    </row>
    <row r="6" spans="1:16" s="398" customFormat="1" ht="44.25" customHeight="1">
      <c r="A6" s="1059" t="s">
        <v>1404</v>
      </c>
      <c r="B6" s="1149">
        <v>194.3</v>
      </c>
      <c r="C6" s="1182">
        <v>14420</v>
      </c>
      <c r="D6" s="1150">
        <v>42</v>
      </c>
      <c r="E6" s="1182">
        <v>10763</v>
      </c>
      <c r="F6" s="1150">
        <v>2.8</v>
      </c>
      <c r="G6" s="1182">
        <v>806</v>
      </c>
      <c r="H6" s="1150">
        <v>3</v>
      </c>
      <c r="I6" s="1182">
        <v>1700</v>
      </c>
      <c r="J6" s="1150">
        <v>115</v>
      </c>
      <c r="K6" s="1182">
        <v>66</v>
      </c>
      <c r="L6" s="1150">
        <v>30</v>
      </c>
      <c r="M6" s="1182">
        <v>85</v>
      </c>
      <c r="N6" s="1150">
        <v>1.5</v>
      </c>
      <c r="O6" s="1183">
        <v>1000</v>
      </c>
      <c r="P6" s="960" t="s">
        <v>1404</v>
      </c>
    </row>
    <row r="7" spans="1:19" s="57" customFormat="1" ht="18" customHeight="1">
      <c r="A7" s="201" t="s">
        <v>460</v>
      </c>
      <c r="B7" s="201"/>
      <c r="C7" s="201"/>
      <c r="D7" s="56"/>
      <c r="E7" s="56"/>
      <c r="F7" s="56"/>
      <c r="H7" s="56"/>
      <c r="J7" s="201" t="s">
        <v>461</v>
      </c>
      <c r="O7" s="56"/>
      <c r="P7" s="56"/>
      <c r="Q7" s="56"/>
      <c r="R7" s="201"/>
      <c r="S7" s="201"/>
    </row>
    <row r="8" spans="1:11" s="714" customFormat="1" ht="19.5" customHeight="1">
      <c r="A8" s="714" t="s">
        <v>1548</v>
      </c>
      <c r="G8" s="713"/>
      <c r="H8" s="713"/>
      <c r="J8" s="345"/>
      <c r="K8" s="727"/>
    </row>
  </sheetData>
  <sheetProtection/>
  <mergeCells count="9">
    <mergeCell ref="A1:O1"/>
    <mergeCell ref="N3:O3"/>
    <mergeCell ref="A2:C2"/>
    <mergeCell ref="B3:C3"/>
    <mergeCell ref="D3:E3"/>
    <mergeCell ref="F3:G3"/>
    <mergeCell ref="H3:I3"/>
    <mergeCell ref="J3:K3"/>
    <mergeCell ref="L3:M3"/>
  </mergeCells>
  <printOptions/>
  <pageMargins left="0.18" right="1.25" top="1" bottom="1" header="0.5" footer="0.5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"/>
  <sheetViews>
    <sheetView zoomScaleSheetLayoutView="70" zoomScalePageLayoutView="0" workbookViewId="0" topLeftCell="A1">
      <pane xSplit="1" ySplit="5" topLeftCell="B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5" sqref="C15:G15"/>
    </sheetView>
  </sheetViews>
  <sheetFormatPr defaultColWidth="20.77734375" defaultRowHeight="30" customHeight="1"/>
  <cols>
    <col min="1" max="1" width="16.77734375" style="380" customWidth="1"/>
    <col min="2" max="4" width="25.77734375" style="380" customWidth="1"/>
    <col min="5" max="5" width="16.88671875" style="380" customWidth="1"/>
    <col min="6" max="16384" width="20.77734375" style="380" customWidth="1"/>
  </cols>
  <sheetData>
    <row r="1" spans="1:5" s="391" customFormat="1" ht="41.25" customHeight="1">
      <c r="A1" s="1226" t="s">
        <v>193</v>
      </c>
      <c r="B1" s="1227"/>
      <c r="C1" s="1227"/>
      <c r="D1" s="1227"/>
      <c r="E1" s="1227"/>
    </row>
    <row r="2" spans="1:5" s="334" customFormat="1" ht="7.5" customHeight="1">
      <c r="A2" s="392"/>
      <c r="B2" s="392"/>
      <c r="C2" s="392"/>
      <c r="D2" s="392"/>
      <c r="E2" s="392"/>
    </row>
    <row r="3" spans="1:5" s="55" customFormat="1" ht="18" customHeight="1">
      <c r="A3" s="347" t="s">
        <v>194</v>
      </c>
      <c r="B3" s="250"/>
      <c r="C3" s="250"/>
      <c r="D3" s="250"/>
      <c r="E3" s="129" t="s">
        <v>195</v>
      </c>
    </row>
    <row r="4" spans="1:5" s="55" customFormat="1" ht="30" customHeight="1">
      <c r="A4" s="1228" t="s">
        <v>613</v>
      </c>
      <c r="B4" s="393" t="s">
        <v>196</v>
      </c>
      <c r="C4" s="393" t="s">
        <v>197</v>
      </c>
      <c r="D4" s="393" t="s">
        <v>198</v>
      </c>
      <c r="E4" s="1230" t="s">
        <v>140</v>
      </c>
    </row>
    <row r="5" spans="1:5" s="55" customFormat="1" ht="30" customHeight="1">
      <c r="A5" s="1229"/>
      <c r="B5" s="379" t="s">
        <v>1203</v>
      </c>
      <c r="C5" s="379" t="s">
        <v>199</v>
      </c>
      <c r="D5" s="379" t="s">
        <v>200</v>
      </c>
      <c r="E5" s="1231"/>
    </row>
    <row r="6" spans="1:5" s="55" customFormat="1" ht="49.5" customHeight="1">
      <c r="A6" s="395" t="s">
        <v>524</v>
      </c>
      <c r="B6" s="397">
        <v>156</v>
      </c>
      <c r="C6" s="397">
        <v>528</v>
      </c>
      <c r="D6" s="397">
        <v>172049</v>
      </c>
      <c r="E6" s="246" t="s">
        <v>524</v>
      </c>
    </row>
    <row r="7" spans="1:5" s="55" customFormat="1" ht="49.5" customHeight="1">
      <c r="A7" s="395" t="s">
        <v>232</v>
      </c>
      <c r="B7" s="397">
        <v>156</v>
      </c>
      <c r="C7" s="397">
        <v>528</v>
      </c>
      <c r="D7" s="397">
        <v>99506</v>
      </c>
      <c r="E7" s="246" t="s">
        <v>232</v>
      </c>
    </row>
    <row r="8" spans="1:5" s="55" customFormat="1" ht="49.5" customHeight="1">
      <c r="A8" s="395" t="s">
        <v>754</v>
      </c>
      <c r="B8" s="397">
        <v>156</v>
      </c>
      <c r="C8" s="397">
        <v>528</v>
      </c>
      <c r="D8" s="397">
        <v>0</v>
      </c>
      <c r="E8" s="246" t="s">
        <v>754</v>
      </c>
    </row>
    <row r="9" spans="1:5" s="55" customFormat="1" ht="49.5" customHeight="1">
      <c r="A9" s="395" t="s">
        <v>1207</v>
      </c>
      <c r="B9" s="397">
        <v>142</v>
      </c>
      <c r="C9" s="397">
        <v>418</v>
      </c>
      <c r="D9" s="397">
        <v>0</v>
      </c>
      <c r="E9" s="246" t="s">
        <v>1207</v>
      </c>
    </row>
    <row r="10" spans="1:5" s="398" customFormat="1" ht="49.5" customHeight="1">
      <c r="A10" s="281" t="s">
        <v>1376</v>
      </c>
      <c r="B10" s="262">
        <v>142</v>
      </c>
      <c r="C10" s="262">
        <v>418</v>
      </c>
      <c r="D10" s="262">
        <v>116921</v>
      </c>
      <c r="E10" s="247" t="s">
        <v>1377</v>
      </c>
    </row>
    <row r="11" spans="1:4" s="55" customFormat="1" ht="16.5" customHeight="1">
      <c r="A11" s="57" t="s">
        <v>717</v>
      </c>
      <c r="D11" s="55" t="s">
        <v>201</v>
      </c>
    </row>
    <row r="12" s="334" customFormat="1" ht="16.5" customHeight="1">
      <c r="A12" s="57" t="s">
        <v>1202</v>
      </c>
    </row>
    <row r="13" s="399" customFormat="1" ht="15.75" customHeight="1">
      <c r="A13" s="388" t="s">
        <v>136</v>
      </c>
    </row>
    <row r="14" ht="12.75" customHeight="1">
      <c r="A14" s="388"/>
    </row>
    <row r="15" spans="3:7" ht="30" customHeight="1">
      <c r="C15" s="1226"/>
      <c r="D15" s="1227"/>
      <c r="E15" s="1227"/>
      <c r="F15" s="1227"/>
      <c r="G15" s="1227"/>
    </row>
  </sheetData>
  <sheetProtection/>
  <mergeCells count="4">
    <mergeCell ref="A1:E1"/>
    <mergeCell ref="A4:A5"/>
    <mergeCell ref="E4:E5"/>
    <mergeCell ref="C15:G1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zoomScaleSheetLayoutView="85" zoomScalePageLayoutView="0" workbookViewId="0" topLeftCell="A5">
      <selection activeCell="D27" sqref="D27"/>
    </sheetView>
  </sheetViews>
  <sheetFormatPr defaultColWidth="7.10546875" defaultRowHeight="13.5"/>
  <cols>
    <col min="1" max="1" width="12.3359375" style="22" customWidth="1"/>
    <col min="2" max="13" width="9.21484375" style="22" customWidth="1"/>
    <col min="14" max="14" width="13.21484375" style="22" customWidth="1"/>
    <col min="15" max="17" width="7.21484375" style="22" customWidth="1"/>
    <col min="18" max="16384" width="7.10546875" style="22" customWidth="1"/>
  </cols>
  <sheetData>
    <row r="1" spans="1:14" s="20" customFormat="1" ht="32.25" customHeight="1">
      <c r="A1" s="1232" t="s">
        <v>614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</row>
    <row r="2" spans="1:14" s="55" customFormat="1" ht="18" customHeight="1">
      <c r="A2" s="1233" t="s">
        <v>766</v>
      </c>
      <c r="B2" s="1233"/>
      <c r="N2" s="336" t="s">
        <v>767</v>
      </c>
    </row>
    <row r="3" spans="1:14" s="55" customFormat="1" ht="30" customHeight="1">
      <c r="A3" s="369"/>
      <c r="B3" s="1234" t="s">
        <v>769</v>
      </c>
      <c r="C3" s="1210"/>
      <c r="D3" s="1234" t="s">
        <v>770</v>
      </c>
      <c r="E3" s="1210"/>
      <c r="F3" s="1235" t="s">
        <v>771</v>
      </c>
      <c r="G3" s="1236"/>
      <c r="H3" s="1235" t="s">
        <v>772</v>
      </c>
      <c r="I3" s="1210"/>
      <c r="J3" s="1235" t="s">
        <v>773</v>
      </c>
      <c r="K3" s="1210"/>
      <c r="L3" s="1234" t="s">
        <v>774</v>
      </c>
      <c r="M3" s="1210"/>
      <c r="N3" s="369"/>
    </row>
    <row r="4" spans="1:14" s="55" customFormat="1" ht="30" customHeight="1">
      <c r="A4" s="285" t="s">
        <v>775</v>
      </c>
      <c r="B4" s="1237" t="s">
        <v>776</v>
      </c>
      <c r="C4" s="1238"/>
      <c r="D4" s="1237" t="s">
        <v>777</v>
      </c>
      <c r="E4" s="1238"/>
      <c r="F4" s="1237" t="s">
        <v>778</v>
      </c>
      <c r="G4" s="1238"/>
      <c r="H4" s="1237" t="s">
        <v>779</v>
      </c>
      <c r="I4" s="1238"/>
      <c r="J4" s="1237" t="s">
        <v>780</v>
      </c>
      <c r="K4" s="1238"/>
      <c r="L4" s="1237" t="s">
        <v>781</v>
      </c>
      <c r="M4" s="1238"/>
      <c r="N4" s="285" t="s">
        <v>782</v>
      </c>
    </row>
    <row r="5" spans="1:14" s="55" customFormat="1" ht="39.75" customHeight="1">
      <c r="A5" s="377"/>
      <c r="B5" s="400" t="s">
        <v>783</v>
      </c>
      <c r="C5" s="400" t="s">
        <v>784</v>
      </c>
      <c r="D5" s="400" t="s">
        <v>783</v>
      </c>
      <c r="E5" s="400" t="s">
        <v>784</v>
      </c>
      <c r="F5" s="400" t="s">
        <v>783</v>
      </c>
      <c r="G5" s="400" t="s">
        <v>784</v>
      </c>
      <c r="H5" s="400" t="s">
        <v>783</v>
      </c>
      <c r="I5" s="400" t="s">
        <v>784</v>
      </c>
      <c r="J5" s="400" t="s">
        <v>783</v>
      </c>
      <c r="K5" s="400" t="s">
        <v>784</v>
      </c>
      <c r="L5" s="400" t="s">
        <v>783</v>
      </c>
      <c r="M5" s="400" t="s">
        <v>784</v>
      </c>
      <c r="N5" s="377"/>
    </row>
    <row r="6" spans="1:14" s="398" customFormat="1" ht="18" customHeight="1">
      <c r="A6" s="842" t="s">
        <v>1404</v>
      </c>
      <c r="B6" s="843">
        <v>6454.909999999999</v>
      </c>
      <c r="C6" s="843">
        <v>28779.456500000004</v>
      </c>
      <c r="D6" s="843">
        <v>54.9</v>
      </c>
      <c r="E6" s="843">
        <v>291.60999999999996</v>
      </c>
      <c r="F6" s="843">
        <v>284.43</v>
      </c>
      <c r="G6" s="843">
        <v>685.388</v>
      </c>
      <c r="H6" s="843">
        <v>1434.6499999999999</v>
      </c>
      <c r="I6" s="843">
        <v>1795.9075</v>
      </c>
      <c r="J6" s="843">
        <v>3467.9299999999994</v>
      </c>
      <c r="K6" s="843">
        <v>4194.511</v>
      </c>
      <c r="L6" s="843">
        <v>1213</v>
      </c>
      <c r="M6" s="844">
        <v>21812.040000000005</v>
      </c>
      <c r="N6" s="845" t="s">
        <v>1404</v>
      </c>
    </row>
    <row r="7" spans="1:14" s="55" customFormat="1" ht="18" customHeight="1">
      <c r="A7" s="476" t="s">
        <v>1211</v>
      </c>
      <c r="B7" s="838">
        <v>502.70000000000005</v>
      </c>
      <c r="C7" s="838">
        <v>1156.3799999999999</v>
      </c>
      <c r="D7" s="838">
        <v>33</v>
      </c>
      <c r="E7" s="838">
        <v>250</v>
      </c>
      <c r="F7" s="838">
        <v>30</v>
      </c>
      <c r="G7" s="838">
        <v>36.28</v>
      </c>
      <c r="H7" s="838">
        <v>27.8</v>
      </c>
      <c r="I7" s="838">
        <v>28</v>
      </c>
      <c r="J7" s="838">
        <v>395.3</v>
      </c>
      <c r="K7" s="838">
        <v>574.9</v>
      </c>
      <c r="L7" s="838">
        <v>16.6</v>
      </c>
      <c r="M7" s="839">
        <v>267.2</v>
      </c>
      <c r="N7" s="257" t="s">
        <v>1378</v>
      </c>
    </row>
    <row r="8" spans="1:14" s="55" customFormat="1" ht="18" customHeight="1">
      <c r="A8" s="476" t="s">
        <v>1212</v>
      </c>
      <c r="B8" s="838">
        <v>933.4</v>
      </c>
      <c r="C8" s="838">
        <v>1994.1</v>
      </c>
      <c r="D8" s="838">
        <v>11</v>
      </c>
      <c r="E8" s="838">
        <v>20.9</v>
      </c>
      <c r="F8" s="838">
        <v>100</v>
      </c>
      <c r="G8" s="838">
        <v>179</v>
      </c>
      <c r="H8" s="838">
        <v>459</v>
      </c>
      <c r="I8" s="838">
        <v>649.3</v>
      </c>
      <c r="J8" s="838">
        <v>331.1</v>
      </c>
      <c r="K8" s="838">
        <v>467.9</v>
      </c>
      <c r="L8" s="838">
        <v>32.3</v>
      </c>
      <c r="M8" s="839">
        <v>677</v>
      </c>
      <c r="N8" s="257" t="s">
        <v>1379</v>
      </c>
    </row>
    <row r="9" spans="1:14" s="55" customFormat="1" ht="18" customHeight="1">
      <c r="A9" s="476" t="s">
        <v>1213</v>
      </c>
      <c r="B9" s="838">
        <v>3063</v>
      </c>
      <c r="C9" s="838">
        <v>22412.81</v>
      </c>
      <c r="D9" s="838">
        <v>8</v>
      </c>
      <c r="E9" s="838">
        <v>15.2</v>
      </c>
      <c r="F9" s="838">
        <v>21</v>
      </c>
      <c r="G9" s="838">
        <v>67.2</v>
      </c>
      <c r="H9" s="838">
        <v>173</v>
      </c>
      <c r="I9" s="838">
        <v>181.29999999999998</v>
      </c>
      <c r="J9" s="838">
        <v>1731</v>
      </c>
      <c r="K9" s="838">
        <v>1971.46</v>
      </c>
      <c r="L9" s="838">
        <v>1130</v>
      </c>
      <c r="M9" s="839">
        <v>20177.65</v>
      </c>
      <c r="N9" s="257" t="s">
        <v>1380</v>
      </c>
    </row>
    <row r="10" spans="1:14" s="55" customFormat="1" ht="18" customHeight="1">
      <c r="A10" s="476" t="s">
        <v>1214</v>
      </c>
      <c r="B10" s="838">
        <v>346.55</v>
      </c>
      <c r="C10" s="838">
        <v>558.6665</v>
      </c>
      <c r="D10" s="838">
        <v>2.9</v>
      </c>
      <c r="E10" s="838">
        <v>5.51</v>
      </c>
      <c r="F10" s="838">
        <v>1.2</v>
      </c>
      <c r="G10" s="838">
        <v>3.408</v>
      </c>
      <c r="H10" s="838">
        <v>86.05</v>
      </c>
      <c r="I10" s="838">
        <v>136.4075</v>
      </c>
      <c r="J10" s="838">
        <v>249.3</v>
      </c>
      <c r="K10" s="838">
        <v>286.55100000000004</v>
      </c>
      <c r="L10" s="838">
        <v>7.1</v>
      </c>
      <c r="M10" s="839">
        <v>126.79</v>
      </c>
      <c r="N10" s="257" t="s">
        <v>1381</v>
      </c>
    </row>
    <row r="11" spans="1:14" s="55" customFormat="1" ht="18" customHeight="1">
      <c r="A11" s="476" t="s">
        <v>1215</v>
      </c>
      <c r="B11" s="838">
        <v>1092.1999999999998</v>
      </c>
      <c r="C11" s="838">
        <v>1709.1999999999998</v>
      </c>
      <c r="D11" s="838">
        <v>0</v>
      </c>
      <c r="E11" s="838">
        <v>0</v>
      </c>
      <c r="F11" s="838">
        <v>0</v>
      </c>
      <c r="G11" s="838">
        <v>0</v>
      </c>
      <c r="H11" s="838">
        <v>656.5</v>
      </c>
      <c r="I11" s="838">
        <v>781.1</v>
      </c>
      <c r="J11" s="838">
        <v>411.6</v>
      </c>
      <c r="K11" s="838">
        <v>457.7</v>
      </c>
      <c r="L11" s="838">
        <v>24.1</v>
      </c>
      <c r="M11" s="839">
        <v>470.4</v>
      </c>
      <c r="N11" s="257" t="s">
        <v>1382</v>
      </c>
    </row>
    <row r="12" spans="1:14" s="55" customFormat="1" ht="18" customHeight="1">
      <c r="A12" s="476" t="s">
        <v>1216</v>
      </c>
      <c r="B12" s="838">
        <v>0</v>
      </c>
      <c r="C12" s="838">
        <v>0</v>
      </c>
      <c r="D12" s="838">
        <v>0</v>
      </c>
      <c r="E12" s="838">
        <v>0</v>
      </c>
      <c r="F12" s="838">
        <v>0</v>
      </c>
      <c r="G12" s="838">
        <v>0</v>
      </c>
      <c r="H12" s="838">
        <v>0</v>
      </c>
      <c r="I12" s="838">
        <v>0</v>
      </c>
      <c r="J12" s="838">
        <v>0</v>
      </c>
      <c r="K12" s="838">
        <v>0</v>
      </c>
      <c r="L12" s="838">
        <v>0</v>
      </c>
      <c r="M12" s="839">
        <v>0</v>
      </c>
      <c r="N12" s="257" t="s">
        <v>1383</v>
      </c>
    </row>
    <row r="13" spans="1:14" s="55" customFormat="1" ht="18" customHeight="1">
      <c r="A13" s="476" t="s">
        <v>1217</v>
      </c>
      <c r="B13" s="838">
        <v>58.900000000000006</v>
      </c>
      <c r="C13" s="838">
        <v>164.9</v>
      </c>
      <c r="D13" s="838">
        <v>0</v>
      </c>
      <c r="E13" s="838">
        <v>0</v>
      </c>
      <c r="F13" s="838">
        <v>55</v>
      </c>
      <c r="G13" s="838">
        <v>148.6</v>
      </c>
      <c r="H13" s="838">
        <v>0</v>
      </c>
      <c r="I13" s="838">
        <v>0</v>
      </c>
      <c r="J13" s="838">
        <v>3.2</v>
      </c>
      <c r="K13" s="838">
        <v>3.8</v>
      </c>
      <c r="L13" s="838">
        <v>0.7</v>
      </c>
      <c r="M13" s="839">
        <v>12.5</v>
      </c>
      <c r="N13" s="257" t="s">
        <v>1384</v>
      </c>
    </row>
    <row r="14" spans="1:14" s="55" customFormat="1" ht="18" customHeight="1">
      <c r="A14" s="476" t="s">
        <v>1218</v>
      </c>
      <c r="B14" s="838">
        <v>0</v>
      </c>
      <c r="C14" s="838">
        <v>0</v>
      </c>
      <c r="D14" s="838">
        <v>0</v>
      </c>
      <c r="E14" s="838">
        <v>0</v>
      </c>
      <c r="F14" s="838">
        <v>0</v>
      </c>
      <c r="G14" s="838">
        <v>0</v>
      </c>
      <c r="H14" s="838">
        <v>0</v>
      </c>
      <c r="I14" s="838">
        <v>0</v>
      </c>
      <c r="J14" s="838">
        <v>0</v>
      </c>
      <c r="K14" s="838">
        <v>0</v>
      </c>
      <c r="L14" s="838">
        <v>0</v>
      </c>
      <c r="M14" s="839">
        <v>0</v>
      </c>
      <c r="N14" s="257" t="s">
        <v>1385</v>
      </c>
    </row>
    <row r="15" spans="1:14" s="55" customFormat="1" ht="18" customHeight="1">
      <c r="A15" s="476" t="s">
        <v>1219</v>
      </c>
      <c r="B15" s="838">
        <v>0</v>
      </c>
      <c r="C15" s="838">
        <v>0</v>
      </c>
      <c r="D15" s="838">
        <v>0</v>
      </c>
      <c r="E15" s="838">
        <v>0</v>
      </c>
      <c r="F15" s="838">
        <v>0</v>
      </c>
      <c r="G15" s="838">
        <v>0</v>
      </c>
      <c r="H15" s="838">
        <v>0</v>
      </c>
      <c r="I15" s="838">
        <v>0</v>
      </c>
      <c r="J15" s="838">
        <v>0</v>
      </c>
      <c r="K15" s="838">
        <v>0</v>
      </c>
      <c r="L15" s="838">
        <v>0</v>
      </c>
      <c r="M15" s="839">
        <v>0</v>
      </c>
      <c r="N15" s="257" t="s">
        <v>1386</v>
      </c>
    </row>
    <row r="16" spans="1:14" s="55" customFormat="1" ht="18" customHeight="1">
      <c r="A16" s="476" t="s">
        <v>1220</v>
      </c>
      <c r="B16" s="838">
        <v>0</v>
      </c>
      <c r="C16" s="838">
        <v>0</v>
      </c>
      <c r="D16" s="838">
        <v>0</v>
      </c>
      <c r="E16" s="838">
        <v>0</v>
      </c>
      <c r="F16" s="838">
        <v>0</v>
      </c>
      <c r="G16" s="838">
        <v>0</v>
      </c>
      <c r="H16" s="838">
        <v>0</v>
      </c>
      <c r="I16" s="838">
        <v>0</v>
      </c>
      <c r="J16" s="838">
        <v>0</v>
      </c>
      <c r="K16" s="838">
        <v>0</v>
      </c>
      <c r="L16" s="838">
        <v>0</v>
      </c>
      <c r="M16" s="839">
        <v>0</v>
      </c>
      <c r="N16" s="257" t="s">
        <v>1387</v>
      </c>
    </row>
    <row r="17" spans="1:14" s="55" customFormat="1" ht="18" customHeight="1">
      <c r="A17" s="476" t="s">
        <v>1221</v>
      </c>
      <c r="B17" s="838">
        <v>0</v>
      </c>
      <c r="C17" s="838">
        <v>0</v>
      </c>
      <c r="D17" s="838">
        <v>0</v>
      </c>
      <c r="E17" s="838">
        <v>0</v>
      </c>
      <c r="F17" s="838">
        <v>0</v>
      </c>
      <c r="G17" s="838">
        <v>0</v>
      </c>
      <c r="H17" s="838">
        <v>0</v>
      </c>
      <c r="I17" s="838">
        <v>0</v>
      </c>
      <c r="J17" s="838">
        <v>0</v>
      </c>
      <c r="K17" s="838">
        <v>0</v>
      </c>
      <c r="L17" s="838">
        <v>0</v>
      </c>
      <c r="M17" s="839">
        <v>0</v>
      </c>
      <c r="N17" s="257" t="s">
        <v>1388</v>
      </c>
    </row>
    <row r="18" spans="1:14" s="55" customFormat="1" ht="18" customHeight="1">
      <c r="A18" s="476" t="s">
        <v>1222</v>
      </c>
      <c r="B18" s="838">
        <v>0</v>
      </c>
      <c r="C18" s="838">
        <v>0</v>
      </c>
      <c r="D18" s="838">
        <v>0</v>
      </c>
      <c r="E18" s="838">
        <v>0</v>
      </c>
      <c r="F18" s="838">
        <v>0</v>
      </c>
      <c r="G18" s="838">
        <v>0</v>
      </c>
      <c r="H18" s="838">
        <v>0</v>
      </c>
      <c r="I18" s="838">
        <v>0</v>
      </c>
      <c r="J18" s="838">
        <v>0</v>
      </c>
      <c r="K18" s="838">
        <v>0</v>
      </c>
      <c r="L18" s="838">
        <v>0</v>
      </c>
      <c r="M18" s="839">
        <v>0</v>
      </c>
      <c r="N18" s="257" t="s">
        <v>1389</v>
      </c>
    </row>
    <row r="19" spans="1:14" s="55" customFormat="1" ht="18" customHeight="1">
      <c r="A19" s="476" t="s">
        <v>1223</v>
      </c>
      <c r="B19" s="838">
        <v>0</v>
      </c>
      <c r="C19" s="838">
        <v>0</v>
      </c>
      <c r="D19" s="838">
        <v>0</v>
      </c>
      <c r="E19" s="838">
        <v>0</v>
      </c>
      <c r="F19" s="838">
        <v>0</v>
      </c>
      <c r="G19" s="838">
        <v>0</v>
      </c>
      <c r="H19" s="838">
        <v>0</v>
      </c>
      <c r="I19" s="838">
        <v>0</v>
      </c>
      <c r="J19" s="838">
        <v>0</v>
      </c>
      <c r="K19" s="838">
        <v>0</v>
      </c>
      <c r="L19" s="838">
        <v>0</v>
      </c>
      <c r="M19" s="839">
        <v>0</v>
      </c>
      <c r="N19" s="257" t="s">
        <v>1390</v>
      </c>
    </row>
    <row r="20" spans="1:14" s="55" customFormat="1" ht="18" customHeight="1">
      <c r="A20" s="476" t="s">
        <v>1224</v>
      </c>
      <c r="B20" s="838">
        <v>0</v>
      </c>
      <c r="C20" s="838">
        <v>0</v>
      </c>
      <c r="D20" s="838">
        <v>0</v>
      </c>
      <c r="E20" s="838">
        <v>0</v>
      </c>
      <c r="F20" s="838">
        <v>0</v>
      </c>
      <c r="G20" s="838">
        <v>0</v>
      </c>
      <c r="H20" s="838">
        <v>0</v>
      </c>
      <c r="I20" s="838">
        <v>0</v>
      </c>
      <c r="J20" s="838">
        <v>0</v>
      </c>
      <c r="K20" s="838">
        <v>0</v>
      </c>
      <c r="L20" s="838">
        <v>0</v>
      </c>
      <c r="M20" s="839">
        <v>0</v>
      </c>
      <c r="N20" s="257" t="s">
        <v>1391</v>
      </c>
    </row>
    <row r="21" spans="1:14" s="55" customFormat="1" ht="18" customHeight="1">
      <c r="A21" s="476" t="s">
        <v>1225</v>
      </c>
      <c r="B21" s="838">
        <v>0</v>
      </c>
      <c r="C21" s="838">
        <v>0</v>
      </c>
      <c r="D21" s="838">
        <v>0</v>
      </c>
      <c r="E21" s="838">
        <v>0</v>
      </c>
      <c r="F21" s="838">
        <v>0</v>
      </c>
      <c r="G21" s="838">
        <v>0</v>
      </c>
      <c r="H21" s="838">
        <v>0</v>
      </c>
      <c r="I21" s="838">
        <v>0</v>
      </c>
      <c r="J21" s="838">
        <v>0</v>
      </c>
      <c r="K21" s="838">
        <v>0</v>
      </c>
      <c r="L21" s="838">
        <v>0</v>
      </c>
      <c r="M21" s="839">
        <v>0</v>
      </c>
      <c r="N21" s="257" t="s">
        <v>1392</v>
      </c>
    </row>
    <row r="22" spans="1:14" s="55" customFormat="1" ht="18" customHeight="1">
      <c r="A22" s="476" t="s">
        <v>1226</v>
      </c>
      <c r="B22" s="838">
        <v>1.8</v>
      </c>
      <c r="C22" s="838">
        <v>3.5</v>
      </c>
      <c r="D22" s="838">
        <v>0</v>
      </c>
      <c r="E22" s="838">
        <v>0</v>
      </c>
      <c r="F22" s="838">
        <v>0.8</v>
      </c>
      <c r="G22" s="838">
        <v>2.3</v>
      </c>
      <c r="H22" s="838">
        <v>0</v>
      </c>
      <c r="I22" s="838">
        <v>0</v>
      </c>
      <c r="J22" s="838">
        <v>1</v>
      </c>
      <c r="K22" s="838">
        <v>1.2</v>
      </c>
      <c r="L22" s="838">
        <v>0</v>
      </c>
      <c r="M22" s="839">
        <v>0</v>
      </c>
      <c r="N22" s="257" t="s">
        <v>1393</v>
      </c>
    </row>
    <row r="23" spans="1:14" s="55" customFormat="1" ht="18" customHeight="1">
      <c r="A23" s="476" t="s">
        <v>1227</v>
      </c>
      <c r="B23" s="838">
        <v>0</v>
      </c>
      <c r="C23" s="838">
        <v>0</v>
      </c>
      <c r="D23" s="838">
        <v>0</v>
      </c>
      <c r="E23" s="838">
        <v>0</v>
      </c>
      <c r="F23" s="838">
        <v>0</v>
      </c>
      <c r="G23" s="838">
        <v>0</v>
      </c>
      <c r="H23" s="838">
        <v>0</v>
      </c>
      <c r="I23" s="838">
        <v>0</v>
      </c>
      <c r="J23" s="838">
        <v>0</v>
      </c>
      <c r="K23" s="838">
        <v>0</v>
      </c>
      <c r="L23" s="838">
        <v>0</v>
      </c>
      <c r="M23" s="839">
        <v>0</v>
      </c>
      <c r="N23" s="257" t="s">
        <v>1394</v>
      </c>
    </row>
    <row r="24" spans="1:14" s="55" customFormat="1" ht="18" customHeight="1">
      <c r="A24" s="476" t="s">
        <v>1228</v>
      </c>
      <c r="B24" s="838">
        <v>0</v>
      </c>
      <c r="C24" s="838">
        <v>0</v>
      </c>
      <c r="D24" s="838">
        <v>0</v>
      </c>
      <c r="E24" s="838">
        <v>0</v>
      </c>
      <c r="F24" s="838">
        <v>0</v>
      </c>
      <c r="G24" s="838">
        <v>0</v>
      </c>
      <c r="H24" s="838">
        <v>0</v>
      </c>
      <c r="I24" s="838">
        <v>0</v>
      </c>
      <c r="J24" s="838">
        <v>0</v>
      </c>
      <c r="K24" s="838">
        <v>0</v>
      </c>
      <c r="L24" s="838">
        <v>0</v>
      </c>
      <c r="M24" s="839">
        <v>0</v>
      </c>
      <c r="N24" s="257" t="s">
        <v>1395</v>
      </c>
    </row>
    <row r="25" spans="1:14" s="55" customFormat="1" ht="18" customHeight="1">
      <c r="A25" s="476" t="s">
        <v>1229</v>
      </c>
      <c r="B25" s="838">
        <v>137</v>
      </c>
      <c r="C25" s="838">
        <v>248.3</v>
      </c>
      <c r="D25" s="838">
        <v>0</v>
      </c>
      <c r="E25" s="838">
        <v>0</v>
      </c>
      <c r="F25" s="838">
        <v>2</v>
      </c>
      <c r="G25" s="838">
        <v>6.9</v>
      </c>
      <c r="H25" s="838">
        <v>0</v>
      </c>
      <c r="I25" s="838">
        <v>0</v>
      </c>
      <c r="J25" s="838">
        <v>133</v>
      </c>
      <c r="K25" s="838">
        <v>161.4</v>
      </c>
      <c r="L25" s="838">
        <v>2</v>
      </c>
      <c r="M25" s="839">
        <v>80</v>
      </c>
      <c r="N25" s="257" t="s">
        <v>1396</v>
      </c>
    </row>
    <row r="26" spans="1:14" s="55" customFormat="1" ht="18" customHeight="1">
      <c r="A26" s="476" t="s">
        <v>1230</v>
      </c>
      <c r="B26" s="838">
        <v>110.7</v>
      </c>
      <c r="C26" s="838">
        <v>152.5</v>
      </c>
      <c r="D26" s="838">
        <v>0</v>
      </c>
      <c r="E26" s="838">
        <v>0</v>
      </c>
      <c r="F26" s="838">
        <v>25.6</v>
      </c>
      <c r="G26" s="838">
        <v>87.6</v>
      </c>
      <c r="H26" s="838">
        <v>29</v>
      </c>
      <c r="I26" s="838">
        <v>15.6</v>
      </c>
      <c r="J26" s="838">
        <v>56.1</v>
      </c>
      <c r="K26" s="838">
        <v>49.3</v>
      </c>
      <c r="L26" s="838">
        <v>0</v>
      </c>
      <c r="M26" s="839">
        <v>0</v>
      </c>
      <c r="N26" s="257" t="s">
        <v>1397</v>
      </c>
    </row>
    <row r="27" spans="1:14" s="55" customFormat="1" ht="18" customHeight="1">
      <c r="A27" s="476" t="s">
        <v>1231</v>
      </c>
      <c r="B27" s="838">
        <v>47</v>
      </c>
      <c r="C27" s="838">
        <v>122</v>
      </c>
      <c r="D27" s="838">
        <v>0</v>
      </c>
      <c r="E27" s="838">
        <v>0</v>
      </c>
      <c r="F27" s="838">
        <v>14</v>
      </c>
      <c r="G27" s="838">
        <v>60</v>
      </c>
      <c r="H27" s="838">
        <v>0</v>
      </c>
      <c r="I27" s="838">
        <v>0</v>
      </c>
      <c r="J27" s="838">
        <v>33</v>
      </c>
      <c r="K27" s="838">
        <v>62</v>
      </c>
      <c r="L27" s="838">
        <v>0</v>
      </c>
      <c r="M27" s="839">
        <v>0</v>
      </c>
      <c r="N27" s="257" t="s">
        <v>1398</v>
      </c>
    </row>
    <row r="28" spans="1:14" s="55" customFormat="1" ht="18" customHeight="1">
      <c r="A28" s="476" t="s">
        <v>1232</v>
      </c>
      <c r="B28" s="838">
        <v>15.3</v>
      </c>
      <c r="C28" s="838">
        <v>19.6</v>
      </c>
      <c r="D28" s="838">
        <v>0</v>
      </c>
      <c r="E28" s="838">
        <v>0</v>
      </c>
      <c r="F28" s="838">
        <v>0</v>
      </c>
      <c r="G28" s="838">
        <v>0</v>
      </c>
      <c r="H28" s="838">
        <v>0</v>
      </c>
      <c r="I28" s="838">
        <v>0</v>
      </c>
      <c r="J28" s="838">
        <v>15.3</v>
      </c>
      <c r="K28" s="838">
        <v>19.6</v>
      </c>
      <c r="L28" s="838">
        <v>0</v>
      </c>
      <c r="M28" s="839">
        <v>0</v>
      </c>
      <c r="N28" s="257" t="s">
        <v>1399</v>
      </c>
    </row>
    <row r="29" spans="1:14" s="55" customFormat="1" ht="18" customHeight="1">
      <c r="A29" s="476" t="s">
        <v>1233</v>
      </c>
      <c r="B29" s="838">
        <v>25.9</v>
      </c>
      <c r="C29" s="838">
        <v>36.5</v>
      </c>
      <c r="D29" s="838">
        <v>0</v>
      </c>
      <c r="E29" s="838">
        <v>0</v>
      </c>
      <c r="F29" s="838">
        <v>0</v>
      </c>
      <c r="G29" s="838">
        <v>0</v>
      </c>
      <c r="H29" s="838">
        <v>0</v>
      </c>
      <c r="I29" s="838">
        <v>0</v>
      </c>
      <c r="J29" s="838">
        <v>25.7</v>
      </c>
      <c r="K29" s="838">
        <v>36</v>
      </c>
      <c r="L29" s="838">
        <v>0.2</v>
      </c>
      <c r="M29" s="839">
        <v>0.5</v>
      </c>
      <c r="N29" s="257" t="s">
        <v>1400</v>
      </c>
    </row>
    <row r="30" spans="1:14" s="55" customFormat="1" ht="18" customHeight="1">
      <c r="A30" s="476" t="s">
        <v>1234</v>
      </c>
      <c r="B30" s="838">
        <v>45</v>
      </c>
      <c r="C30" s="838">
        <v>75.3</v>
      </c>
      <c r="D30" s="838">
        <v>0</v>
      </c>
      <c r="E30" s="838">
        <v>0</v>
      </c>
      <c r="F30" s="838">
        <v>10</v>
      </c>
      <c r="G30" s="838">
        <v>24.2</v>
      </c>
      <c r="H30" s="838">
        <v>1.3</v>
      </c>
      <c r="I30" s="838">
        <v>2.2</v>
      </c>
      <c r="J30" s="838">
        <v>33.7</v>
      </c>
      <c r="K30" s="838">
        <v>48.9</v>
      </c>
      <c r="L30" s="838">
        <v>0</v>
      </c>
      <c r="M30" s="839">
        <v>0</v>
      </c>
      <c r="N30" s="257" t="s">
        <v>1401</v>
      </c>
    </row>
    <row r="31" spans="1:14" s="55" customFormat="1" ht="18" customHeight="1">
      <c r="A31" s="476" t="s">
        <v>1235</v>
      </c>
      <c r="B31" s="838">
        <v>29.2</v>
      </c>
      <c r="C31" s="838">
        <v>38.7</v>
      </c>
      <c r="D31" s="838">
        <v>0</v>
      </c>
      <c r="E31" s="838">
        <v>0</v>
      </c>
      <c r="F31" s="838">
        <v>5</v>
      </c>
      <c r="G31" s="838">
        <v>12.9</v>
      </c>
      <c r="H31" s="838">
        <v>2</v>
      </c>
      <c r="I31" s="838">
        <v>2</v>
      </c>
      <c r="J31" s="838">
        <v>22.2</v>
      </c>
      <c r="K31" s="838">
        <v>23.8</v>
      </c>
      <c r="L31" s="838">
        <v>0</v>
      </c>
      <c r="M31" s="839">
        <v>0</v>
      </c>
      <c r="N31" s="257" t="s">
        <v>1402</v>
      </c>
    </row>
    <row r="32" spans="1:14" s="55" customFormat="1" ht="18" customHeight="1">
      <c r="A32" s="734" t="s">
        <v>1236</v>
      </c>
      <c r="B32" s="840">
        <v>46.26</v>
      </c>
      <c r="C32" s="840">
        <v>87</v>
      </c>
      <c r="D32" s="840">
        <v>0</v>
      </c>
      <c r="E32" s="840">
        <v>0</v>
      </c>
      <c r="F32" s="840">
        <v>19.83</v>
      </c>
      <c r="G32" s="840">
        <v>57</v>
      </c>
      <c r="H32" s="840">
        <v>0</v>
      </c>
      <c r="I32" s="840">
        <v>0</v>
      </c>
      <c r="J32" s="840">
        <v>26.43</v>
      </c>
      <c r="K32" s="840">
        <v>30</v>
      </c>
      <c r="L32" s="840">
        <v>0</v>
      </c>
      <c r="M32" s="841">
        <v>0</v>
      </c>
      <c r="N32" s="307" t="s">
        <v>1403</v>
      </c>
    </row>
    <row r="33" spans="1:14" s="57" customFormat="1" ht="19.5" customHeight="1">
      <c r="A33" s="231" t="s">
        <v>1237</v>
      </c>
      <c r="B33" s="231"/>
      <c r="C33" s="231"/>
      <c r="D33" s="231"/>
      <c r="G33" s="201"/>
      <c r="I33" s="201"/>
      <c r="J33" s="201"/>
      <c r="L33" s="349" t="s">
        <v>1238</v>
      </c>
      <c r="N33" s="234"/>
    </row>
    <row r="34" s="57" customFormat="1" ht="19.5" customHeight="1">
      <c r="B34" s="846"/>
    </row>
    <row r="35" spans="1:9" s="30" customFormat="1" ht="12">
      <c r="A35" s="345"/>
      <c r="I35" s="345"/>
    </row>
  </sheetData>
  <sheetProtection/>
  <mergeCells count="14">
    <mergeCell ref="B4:C4"/>
    <mergeCell ref="D4:E4"/>
    <mergeCell ref="F4:G4"/>
    <mergeCell ref="H4:I4"/>
    <mergeCell ref="J4:K4"/>
    <mergeCell ref="L4:M4"/>
    <mergeCell ref="A1:N1"/>
    <mergeCell ref="A2:B2"/>
    <mergeCell ref="B3:C3"/>
    <mergeCell ref="D3:E3"/>
    <mergeCell ref="F3:G3"/>
    <mergeCell ref="H3:I3"/>
    <mergeCell ref="J3:K3"/>
    <mergeCell ref="L3:M3"/>
  </mergeCells>
  <printOptions/>
  <pageMargins left="0.59" right="0.6" top="0.12" bottom="0.09" header="0.17" footer="0.13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PageLayoutView="0" workbookViewId="0" topLeftCell="A4">
      <selection activeCell="A7" sqref="A7:IV7"/>
    </sheetView>
  </sheetViews>
  <sheetFormatPr defaultColWidth="7.77734375" defaultRowHeight="13.5"/>
  <cols>
    <col min="1" max="1" width="9.4453125" style="22" customWidth="1"/>
    <col min="2" max="9" width="9.5546875" style="22" customWidth="1"/>
    <col min="10" max="10" width="14.5546875" style="22" customWidth="1"/>
    <col min="11" max="69" width="7.77734375" style="22" customWidth="1"/>
    <col min="70" max="16384" width="7.77734375" style="26" customWidth="1"/>
  </cols>
  <sheetData>
    <row r="1" spans="1:10" s="23" customFormat="1" ht="32.25" customHeight="1">
      <c r="A1" s="1232" t="s">
        <v>456</v>
      </c>
      <c r="B1" s="1232"/>
      <c r="C1" s="1232"/>
      <c r="D1" s="1232"/>
      <c r="E1" s="1232"/>
      <c r="F1" s="1232"/>
      <c r="G1" s="1232"/>
      <c r="H1" s="1232"/>
      <c r="I1" s="1232"/>
      <c r="J1" s="1232"/>
    </row>
    <row r="2" spans="1:10" s="55" customFormat="1" ht="18" customHeight="1">
      <c r="A2" s="1239" t="s">
        <v>490</v>
      </c>
      <c r="B2" s="1233"/>
      <c r="J2" s="336" t="s">
        <v>180</v>
      </c>
    </row>
    <row r="3" spans="1:10" s="55" customFormat="1" ht="23.25" customHeight="1">
      <c r="A3" s="369"/>
      <c r="B3" s="1234" t="s">
        <v>768</v>
      </c>
      <c r="C3" s="1210"/>
      <c r="D3" s="1235" t="s">
        <v>785</v>
      </c>
      <c r="E3" s="1240"/>
      <c r="F3" s="1241"/>
      <c r="G3" s="1234" t="s">
        <v>786</v>
      </c>
      <c r="H3" s="1236"/>
      <c r="I3" s="1210"/>
      <c r="J3" s="369"/>
    </row>
    <row r="4" spans="1:10" s="55" customFormat="1" ht="23.25" customHeight="1">
      <c r="A4" s="285" t="s">
        <v>787</v>
      </c>
      <c r="B4" s="1237" t="s">
        <v>1</v>
      </c>
      <c r="C4" s="1238"/>
      <c r="D4" s="1237" t="s">
        <v>457</v>
      </c>
      <c r="E4" s="1242"/>
      <c r="F4" s="1238"/>
      <c r="G4" s="1237" t="s">
        <v>458</v>
      </c>
      <c r="H4" s="1242"/>
      <c r="I4" s="1238"/>
      <c r="J4" s="285" t="s">
        <v>19</v>
      </c>
    </row>
    <row r="5" spans="1:10" s="55" customFormat="1" ht="23.25" customHeight="1">
      <c r="A5" s="250"/>
      <c r="B5" s="374" t="s">
        <v>788</v>
      </c>
      <c r="C5" s="374" t="s">
        <v>789</v>
      </c>
      <c r="D5" s="374" t="s">
        <v>788</v>
      </c>
      <c r="E5" s="242" t="s">
        <v>789</v>
      </c>
      <c r="F5" s="344" t="s">
        <v>459</v>
      </c>
      <c r="G5" s="374" t="s">
        <v>788</v>
      </c>
      <c r="H5" s="242" t="s">
        <v>789</v>
      </c>
      <c r="I5" s="344" t="s">
        <v>459</v>
      </c>
      <c r="J5" s="250"/>
    </row>
    <row r="6" spans="1:10" s="55" customFormat="1" ht="23.25" customHeight="1">
      <c r="A6" s="377"/>
      <c r="B6" s="341" t="s">
        <v>71</v>
      </c>
      <c r="C6" s="341" t="s">
        <v>459</v>
      </c>
      <c r="D6" s="341" t="s">
        <v>71</v>
      </c>
      <c r="E6" s="402"/>
      <c r="F6" s="403" t="s">
        <v>181</v>
      </c>
      <c r="G6" s="341" t="s">
        <v>71</v>
      </c>
      <c r="H6" s="341"/>
      <c r="I6" s="403" t="s">
        <v>181</v>
      </c>
      <c r="J6" s="377"/>
    </row>
    <row r="7" spans="1:10" s="404" customFormat="1" ht="22.5" customHeight="1">
      <c r="A7" s="842" t="s">
        <v>1404</v>
      </c>
      <c r="B7" s="877">
        <v>54.9</v>
      </c>
      <c r="C7" s="878">
        <v>291.60999999999996</v>
      </c>
      <c r="D7" s="878">
        <v>0</v>
      </c>
      <c r="E7" s="878">
        <v>0</v>
      </c>
      <c r="F7" s="878">
        <v>0</v>
      </c>
      <c r="G7" s="878">
        <v>54.9</v>
      </c>
      <c r="H7" s="878">
        <v>291.60999999999996</v>
      </c>
      <c r="I7" s="878">
        <v>1137.6</v>
      </c>
      <c r="J7" s="880" t="s">
        <v>1404</v>
      </c>
    </row>
    <row r="8" spans="1:10" s="399" customFormat="1" ht="18" customHeight="1">
      <c r="A8" s="476" t="s">
        <v>1211</v>
      </c>
      <c r="B8" s="847">
        <v>33</v>
      </c>
      <c r="C8" s="848">
        <v>250</v>
      </c>
      <c r="D8" s="848">
        <v>0</v>
      </c>
      <c r="E8" s="848">
        <v>0</v>
      </c>
      <c r="F8" s="848">
        <v>0</v>
      </c>
      <c r="G8" s="848">
        <v>33</v>
      </c>
      <c r="H8" s="848">
        <v>250</v>
      </c>
      <c r="I8" s="849">
        <v>757.57</v>
      </c>
      <c r="J8" s="257" t="s">
        <v>1378</v>
      </c>
    </row>
    <row r="9" spans="1:10" s="399" customFormat="1" ht="18" customHeight="1">
      <c r="A9" s="476" t="s">
        <v>1212</v>
      </c>
      <c r="B9" s="847">
        <v>11</v>
      </c>
      <c r="C9" s="848">
        <v>20.9</v>
      </c>
      <c r="D9" s="848">
        <v>0</v>
      </c>
      <c r="E9" s="848">
        <v>0</v>
      </c>
      <c r="F9" s="848">
        <v>0</v>
      </c>
      <c r="G9" s="848">
        <v>11</v>
      </c>
      <c r="H9" s="848">
        <v>20.9</v>
      </c>
      <c r="I9" s="851">
        <v>0</v>
      </c>
      <c r="J9" s="257" t="s">
        <v>1379</v>
      </c>
    </row>
    <row r="10" spans="1:10" s="399" customFormat="1" ht="18" customHeight="1">
      <c r="A10" s="476" t="s">
        <v>1213</v>
      </c>
      <c r="B10" s="847">
        <v>8</v>
      </c>
      <c r="C10" s="848">
        <v>15.2</v>
      </c>
      <c r="D10" s="848">
        <v>0</v>
      </c>
      <c r="E10" s="848">
        <v>0</v>
      </c>
      <c r="F10" s="848">
        <v>0</v>
      </c>
      <c r="G10" s="848">
        <v>8</v>
      </c>
      <c r="H10" s="848">
        <v>15.2</v>
      </c>
      <c r="I10" s="849">
        <v>190</v>
      </c>
      <c r="J10" s="257" t="s">
        <v>1380</v>
      </c>
    </row>
    <row r="11" spans="1:10" ht="18" customHeight="1">
      <c r="A11" s="476" t="s">
        <v>1214</v>
      </c>
      <c r="B11" s="850">
        <v>2.9</v>
      </c>
      <c r="C11" s="850">
        <v>5.51</v>
      </c>
      <c r="D11" s="850">
        <v>0</v>
      </c>
      <c r="E11" s="850">
        <v>0</v>
      </c>
      <c r="F11" s="850">
        <v>0</v>
      </c>
      <c r="G11" s="850">
        <v>2.9</v>
      </c>
      <c r="H11" s="850">
        <v>5.51</v>
      </c>
      <c r="I11" s="851">
        <v>190</v>
      </c>
      <c r="J11" s="257" t="s">
        <v>1381</v>
      </c>
    </row>
    <row r="12" spans="1:10" ht="18" customHeight="1">
      <c r="A12" s="476" t="s">
        <v>1215</v>
      </c>
      <c r="B12" s="850">
        <v>0</v>
      </c>
      <c r="C12" s="850">
        <v>0</v>
      </c>
      <c r="D12" s="850">
        <v>0</v>
      </c>
      <c r="E12" s="850">
        <v>0</v>
      </c>
      <c r="F12" s="850">
        <v>0</v>
      </c>
      <c r="G12" s="854">
        <v>0</v>
      </c>
      <c r="H12" s="854">
        <v>0</v>
      </c>
      <c r="I12" s="851">
        <v>0</v>
      </c>
      <c r="J12" s="280" t="s">
        <v>1382</v>
      </c>
    </row>
    <row r="13" spans="1:10" ht="18" customHeight="1">
      <c r="A13" s="476" t="s">
        <v>1216</v>
      </c>
      <c r="B13" s="850">
        <v>0</v>
      </c>
      <c r="C13" s="850">
        <v>0</v>
      </c>
      <c r="D13" s="850">
        <v>0</v>
      </c>
      <c r="E13" s="850">
        <v>0</v>
      </c>
      <c r="F13" s="850">
        <v>0</v>
      </c>
      <c r="G13" s="854">
        <v>0</v>
      </c>
      <c r="H13" s="854">
        <v>0</v>
      </c>
      <c r="I13" s="851">
        <v>0</v>
      </c>
      <c r="J13" s="280" t="s">
        <v>1383</v>
      </c>
    </row>
    <row r="14" spans="1:10" ht="18" customHeight="1">
      <c r="A14" s="476" t="s">
        <v>1217</v>
      </c>
      <c r="B14" s="850">
        <v>0</v>
      </c>
      <c r="C14" s="850">
        <v>0</v>
      </c>
      <c r="D14" s="850">
        <v>0</v>
      </c>
      <c r="E14" s="850">
        <v>0</v>
      </c>
      <c r="F14" s="850">
        <v>0</v>
      </c>
      <c r="G14" s="854">
        <v>0</v>
      </c>
      <c r="H14" s="854">
        <v>0</v>
      </c>
      <c r="I14" s="851">
        <v>0</v>
      </c>
      <c r="J14" s="280" t="s">
        <v>1384</v>
      </c>
    </row>
    <row r="15" spans="1:10" ht="18" customHeight="1">
      <c r="A15" s="476" t="s">
        <v>1218</v>
      </c>
      <c r="B15" s="850">
        <v>0</v>
      </c>
      <c r="C15" s="850">
        <v>0</v>
      </c>
      <c r="D15" s="850">
        <v>0</v>
      </c>
      <c r="E15" s="850">
        <v>0</v>
      </c>
      <c r="F15" s="850">
        <v>0</v>
      </c>
      <c r="G15" s="854">
        <v>0</v>
      </c>
      <c r="H15" s="854">
        <v>0</v>
      </c>
      <c r="I15" s="851">
        <v>0</v>
      </c>
      <c r="J15" s="280" t="s">
        <v>1385</v>
      </c>
    </row>
    <row r="16" spans="1:10" ht="18" customHeight="1">
      <c r="A16" s="476" t="s">
        <v>1219</v>
      </c>
      <c r="B16" s="850">
        <v>0</v>
      </c>
      <c r="C16" s="850">
        <v>0</v>
      </c>
      <c r="D16" s="850">
        <v>0</v>
      </c>
      <c r="E16" s="850">
        <v>0</v>
      </c>
      <c r="F16" s="850">
        <v>0</v>
      </c>
      <c r="G16" s="854">
        <v>0</v>
      </c>
      <c r="H16" s="854">
        <v>0</v>
      </c>
      <c r="I16" s="851">
        <v>0</v>
      </c>
      <c r="J16" s="280" t="s">
        <v>1386</v>
      </c>
    </row>
    <row r="17" spans="1:10" ht="18" customHeight="1">
      <c r="A17" s="476" t="s">
        <v>1220</v>
      </c>
      <c r="B17" s="850">
        <v>0</v>
      </c>
      <c r="C17" s="850">
        <v>0</v>
      </c>
      <c r="D17" s="850">
        <v>0</v>
      </c>
      <c r="E17" s="850">
        <v>0</v>
      </c>
      <c r="F17" s="850">
        <v>0</v>
      </c>
      <c r="G17" s="854">
        <v>0</v>
      </c>
      <c r="H17" s="854">
        <v>0</v>
      </c>
      <c r="I17" s="851">
        <v>0</v>
      </c>
      <c r="J17" s="280" t="s">
        <v>1387</v>
      </c>
    </row>
    <row r="18" spans="1:10" ht="18" customHeight="1">
      <c r="A18" s="476" t="s">
        <v>1221</v>
      </c>
      <c r="B18" s="850">
        <v>0</v>
      </c>
      <c r="C18" s="850">
        <v>0</v>
      </c>
      <c r="D18" s="850">
        <v>0</v>
      </c>
      <c r="E18" s="850">
        <v>0</v>
      </c>
      <c r="F18" s="850">
        <v>0</v>
      </c>
      <c r="G18" s="854">
        <v>0</v>
      </c>
      <c r="H18" s="854">
        <v>0</v>
      </c>
      <c r="I18" s="851">
        <v>0</v>
      </c>
      <c r="J18" s="280" t="s">
        <v>1388</v>
      </c>
    </row>
    <row r="19" spans="1:10" ht="18" customHeight="1">
      <c r="A19" s="476" t="s">
        <v>1222</v>
      </c>
      <c r="B19" s="850">
        <v>0</v>
      </c>
      <c r="C19" s="850">
        <v>0</v>
      </c>
      <c r="D19" s="850">
        <v>0</v>
      </c>
      <c r="E19" s="850">
        <v>0</v>
      </c>
      <c r="F19" s="850">
        <v>0</v>
      </c>
      <c r="G19" s="854">
        <v>0</v>
      </c>
      <c r="H19" s="854">
        <v>0</v>
      </c>
      <c r="I19" s="851">
        <v>0</v>
      </c>
      <c r="J19" s="280" t="s">
        <v>1389</v>
      </c>
    </row>
    <row r="20" spans="1:10" ht="18" customHeight="1">
      <c r="A20" s="476" t="s">
        <v>1223</v>
      </c>
      <c r="B20" s="850">
        <v>0</v>
      </c>
      <c r="C20" s="850">
        <v>0</v>
      </c>
      <c r="D20" s="850">
        <v>0</v>
      </c>
      <c r="E20" s="850">
        <v>0</v>
      </c>
      <c r="F20" s="850">
        <v>0</v>
      </c>
      <c r="G20" s="854">
        <v>0</v>
      </c>
      <c r="H20" s="854">
        <v>0</v>
      </c>
      <c r="I20" s="851">
        <v>0</v>
      </c>
      <c r="J20" s="280" t="s">
        <v>1390</v>
      </c>
    </row>
    <row r="21" spans="1:10" ht="18" customHeight="1">
      <c r="A21" s="476" t="s">
        <v>1224</v>
      </c>
      <c r="B21" s="850">
        <v>0</v>
      </c>
      <c r="C21" s="850">
        <v>0</v>
      </c>
      <c r="D21" s="850">
        <v>0</v>
      </c>
      <c r="E21" s="850">
        <v>0</v>
      </c>
      <c r="F21" s="850">
        <v>0</v>
      </c>
      <c r="G21" s="854">
        <v>0</v>
      </c>
      <c r="H21" s="854">
        <v>0</v>
      </c>
      <c r="I21" s="851">
        <v>0</v>
      </c>
      <c r="J21" s="280" t="s">
        <v>1391</v>
      </c>
    </row>
    <row r="22" spans="1:10" ht="18" customHeight="1">
      <c r="A22" s="476" t="s">
        <v>1225</v>
      </c>
      <c r="B22" s="850">
        <v>0</v>
      </c>
      <c r="C22" s="850">
        <v>0</v>
      </c>
      <c r="D22" s="850">
        <v>0</v>
      </c>
      <c r="E22" s="850">
        <v>0</v>
      </c>
      <c r="F22" s="850">
        <v>0</v>
      </c>
      <c r="G22" s="854">
        <v>0</v>
      </c>
      <c r="H22" s="854">
        <v>0</v>
      </c>
      <c r="I22" s="851">
        <v>0</v>
      </c>
      <c r="J22" s="280" t="s">
        <v>1392</v>
      </c>
    </row>
    <row r="23" spans="1:10" ht="18" customHeight="1">
      <c r="A23" s="476" t="s">
        <v>1226</v>
      </c>
      <c r="B23" s="850">
        <v>0</v>
      </c>
      <c r="C23" s="850">
        <v>0</v>
      </c>
      <c r="D23" s="850">
        <v>0</v>
      </c>
      <c r="E23" s="850">
        <v>0</v>
      </c>
      <c r="F23" s="850">
        <v>0</v>
      </c>
      <c r="G23" s="854">
        <v>0</v>
      </c>
      <c r="H23" s="854">
        <v>0</v>
      </c>
      <c r="I23" s="851">
        <v>0</v>
      </c>
      <c r="J23" s="280" t="s">
        <v>1393</v>
      </c>
    </row>
    <row r="24" spans="1:10" ht="18" customHeight="1">
      <c r="A24" s="476" t="s">
        <v>1227</v>
      </c>
      <c r="B24" s="850">
        <v>0</v>
      </c>
      <c r="C24" s="850">
        <v>0</v>
      </c>
      <c r="D24" s="850">
        <v>0</v>
      </c>
      <c r="E24" s="850">
        <v>0</v>
      </c>
      <c r="F24" s="850">
        <v>0</v>
      </c>
      <c r="G24" s="854">
        <v>0</v>
      </c>
      <c r="H24" s="854">
        <v>0</v>
      </c>
      <c r="I24" s="851">
        <v>0</v>
      </c>
      <c r="J24" s="280" t="s">
        <v>1394</v>
      </c>
    </row>
    <row r="25" spans="1:10" ht="18" customHeight="1">
      <c r="A25" s="476" t="s">
        <v>1228</v>
      </c>
      <c r="B25" s="850">
        <v>0</v>
      </c>
      <c r="C25" s="850">
        <v>0</v>
      </c>
      <c r="D25" s="850">
        <v>0</v>
      </c>
      <c r="E25" s="850">
        <v>0</v>
      </c>
      <c r="F25" s="850">
        <v>0</v>
      </c>
      <c r="G25" s="854">
        <v>0</v>
      </c>
      <c r="H25" s="854">
        <v>0</v>
      </c>
      <c r="I25" s="851">
        <v>0</v>
      </c>
      <c r="J25" s="280" t="s">
        <v>1395</v>
      </c>
    </row>
    <row r="26" spans="1:10" ht="18" customHeight="1">
      <c r="A26" s="476" t="s">
        <v>1229</v>
      </c>
      <c r="B26" s="850">
        <v>0</v>
      </c>
      <c r="C26" s="850">
        <v>0</v>
      </c>
      <c r="D26" s="850">
        <v>0</v>
      </c>
      <c r="E26" s="850">
        <v>0</v>
      </c>
      <c r="F26" s="850">
        <v>0</v>
      </c>
      <c r="G26" s="854">
        <v>0</v>
      </c>
      <c r="H26" s="854">
        <v>0</v>
      </c>
      <c r="I26" s="851">
        <v>0</v>
      </c>
      <c r="J26" s="280" t="s">
        <v>1396</v>
      </c>
    </row>
    <row r="27" spans="1:10" ht="18" customHeight="1">
      <c r="A27" s="476" t="s">
        <v>1230</v>
      </c>
      <c r="B27" s="850">
        <v>0</v>
      </c>
      <c r="C27" s="850">
        <v>0</v>
      </c>
      <c r="D27" s="850">
        <v>0</v>
      </c>
      <c r="E27" s="850">
        <v>0</v>
      </c>
      <c r="F27" s="850">
        <v>0</v>
      </c>
      <c r="G27" s="854">
        <v>0</v>
      </c>
      <c r="H27" s="854">
        <v>0</v>
      </c>
      <c r="I27" s="851">
        <v>0</v>
      </c>
      <c r="J27" s="280" t="s">
        <v>1397</v>
      </c>
    </row>
    <row r="28" spans="1:10" ht="18" customHeight="1">
      <c r="A28" s="476" t="s">
        <v>1231</v>
      </c>
      <c r="B28" s="850">
        <v>0</v>
      </c>
      <c r="C28" s="850">
        <v>0</v>
      </c>
      <c r="D28" s="850">
        <v>0</v>
      </c>
      <c r="E28" s="850">
        <v>0</v>
      </c>
      <c r="F28" s="850">
        <v>0</v>
      </c>
      <c r="G28" s="854">
        <v>0</v>
      </c>
      <c r="H28" s="854">
        <v>0</v>
      </c>
      <c r="I28" s="851">
        <v>0</v>
      </c>
      <c r="J28" s="280" t="s">
        <v>1398</v>
      </c>
    </row>
    <row r="29" spans="1:10" ht="18" customHeight="1">
      <c r="A29" s="476" t="s">
        <v>1232</v>
      </c>
      <c r="B29" s="850">
        <v>0</v>
      </c>
      <c r="C29" s="850">
        <v>0</v>
      </c>
      <c r="D29" s="850">
        <v>0</v>
      </c>
      <c r="E29" s="850">
        <v>0</v>
      </c>
      <c r="F29" s="850">
        <v>0</v>
      </c>
      <c r="G29" s="854">
        <v>0</v>
      </c>
      <c r="H29" s="854">
        <v>0</v>
      </c>
      <c r="I29" s="851">
        <v>0</v>
      </c>
      <c r="J29" s="280" t="s">
        <v>1399</v>
      </c>
    </row>
    <row r="30" spans="1:10" ht="18" customHeight="1">
      <c r="A30" s="476" t="s">
        <v>1233</v>
      </c>
      <c r="B30" s="850">
        <v>0</v>
      </c>
      <c r="C30" s="850">
        <v>0</v>
      </c>
      <c r="D30" s="850">
        <v>0</v>
      </c>
      <c r="E30" s="850">
        <v>0</v>
      </c>
      <c r="F30" s="850">
        <v>0</v>
      </c>
      <c r="G30" s="854">
        <v>0</v>
      </c>
      <c r="H30" s="854">
        <v>0</v>
      </c>
      <c r="I30" s="851">
        <v>0</v>
      </c>
      <c r="J30" s="280" t="s">
        <v>1400</v>
      </c>
    </row>
    <row r="31" spans="1:10" ht="18" customHeight="1">
      <c r="A31" s="476" t="s">
        <v>1234</v>
      </c>
      <c r="B31" s="850">
        <v>0</v>
      </c>
      <c r="C31" s="850">
        <v>0</v>
      </c>
      <c r="D31" s="850">
        <v>0</v>
      </c>
      <c r="E31" s="850">
        <v>0</v>
      </c>
      <c r="F31" s="850">
        <v>0</v>
      </c>
      <c r="G31" s="854">
        <v>0</v>
      </c>
      <c r="H31" s="854">
        <v>0</v>
      </c>
      <c r="I31" s="851">
        <v>0</v>
      </c>
      <c r="J31" s="280" t="s">
        <v>1401</v>
      </c>
    </row>
    <row r="32" spans="1:10" ht="18" customHeight="1">
      <c r="A32" s="476" t="s">
        <v>1235</v>
      </c>
      <c r="B32" s="850">
        <v>0</v>
      </c>
      <c r="C32" s="850">
        <v>0</v>
      </c>
      <c r="D32" s="850">
        <v>0</v>
      </c>
      <c r="E32" s="850">
        <v>0</v>
      </c>
      <c r="F32" s="850">
        <v>0</v>
      </c>
      <c r="G32" s="854">
        <v>0</v>
      </c>
      <c r="H32" s="854">
        <v>0</v>
      </c>
      <c r="I32" s="851">
        <v>0</v>
      </c>
      <c r="J32" s="280" t="s">
        <v>1402</v>
      </c>
    </row>
    <row r="33" spans="1:10" ht="18" customHeight="1">
      <c r="A33" s="734" t="s">
        <v>1236</v>
      </c>
      <c r="B33" s="852">
        <v>0</v>
      </c>
      <c r="C33" s="852">
        <v>0</v>
      </c>
      <c r="D33" s="852">
        <v>0</v>
      </c>
      <c r="E33" s="852">
        <v>0</v>
      </c>
      <c r="F33" s="852">
        <v>0</v>
      </c>
      <c r="G33" s="852">
        <v>0</v>
      </c>
      <c r="H33" s="852">
        <v>0</v>
      </c>
      <c r="I33" s="853">
        <v>0</v>
      </c>
      <c r="J33" s="428" t="s">
        <v>1403</v>
      </c>
    </row>
    <row r="34" spans="1:14" s="57" customFormat="1" ht="19.5" customHeight="1">
      <c r="A34" s="231" t="s">
        <v>1237</v>
      </c>
      <c r="B34" s="231"/>
      <c r="C34" s="231"/>
      <c r="D34" s="231"/>
      <c r="I34" s="349" t="s">
        <v>1238</v>
      </c>
      <c r="J34" s="201"/>
      <c r="N34" s="234"/>
    </row>
  </sheetData>
  <sheetProtection/>
  <mergeCells count="8">
    <mergeCell ref="A1:J1"/>
    <mergeCell ref="A2:B2"/>
    <mergeCell ref="B3:C3"/>
    <mergeCell ref="D3:F3"/>
    <mergeCell ref="G3:I3"/>
    <mergeCell ref="B4:C4"/>
    <mergeCell ref="D4:F4"/>
    <mergeCell ref="G4:I4"/>
  </mergeCells>
  <printOptions/>
  <pageMargins left="0.67" right="0.16" top="0.15" bottom="0.18" header="0.17" footer="0.1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zoomScalePageLayoutView="0" workbookViewId="0" topLeftCell="A6">
      <selection activeCell="S8" sqref="S8:S33"/>
    </sheetView>
  </sheetViews>
  <sheetFormatPr defaultColWidth="7.77734375" defaultRowHeight="13.5"/>
  <cols>
    <col min="1" max="1" width="10.88671875" style="22" customWidth="1"/>
    <col min="2" max="2" width="6.88671875" style="22" customWidth="1"/>
    <col min="3" max="3" width="7.99609375" style="22" customWidth="1"/>
    <col min="4" max="4" width="5.10546875" style="22" customWidth="1"/>
    <col min="5" max="5" width="6.10546875" style="22" customWidth="1"/>
    <col min="6" max="6" width="6.77734375" style="22" customWidth="1"/>
    <col min="7" max="7" width="5.4453125" style="22" customWidth="1"/>
    <col min="8" max="8" width="6.4453125" style="22" customWidth="1"/>
    <col min="9" max="9" width="6.77734375" style="22" customWidth="1"/>
    <col min="10" max="10" width="4.6640625" style="22" customWidth="1"/>
    <col min="11" max="11" width="5.99609375" style="22" customWidth="1"/>
    <col min="12" max="12" width="7.3359375" style="22" customWidth="1"/>
    <col min="13" max="13" width="4.88671875" style="22" customWidth="1"/>
    <col min="14" max="14" width="5.6640625" style="22" customWidth="1"/>
    <col min="15" max="15" width="7.3359375" style="22" customWidth="1"/>
    <col min="16" max="16" width="6.6640625" style="22" customWidth="1"/>
    <col min="17" max="17" width="7.10546875" style="22" customWidth="1"/>
    <col min="18" max="18" width="7.3359375" style="22" customWidth="1"/>
    <col min="19" max="19" width="11.3359375" style="22" customWidth="1"/>
    <col min="20" max="69" width="7.77734375" style="22" customWidth="1"/>
    <col min="70" max="16384" width="7.77734375" style="26" customWidth="1"/>
  </cols>
  <sheetData>
    <row r="1" spans="1:19" s="23" customFormat="1" ht="32.25" customHeight="1">
      <c r="A1" s="1232" t="s">
        <v>1405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  <c r="Q1" s="1232"/>
      <c r="R1" s="1232"/>
      <c r="S1" s="1232"/>
    </row>
    <row r="2" spans="1:19" s="55" customFormat="1" ht="18" customHeight="1">
      <c r="A2" s="401" t="s">
        <v>490</v>
      </c>
      <c r="B2" s="335"/>
      <c r="C2" s="335"/>
      <c r="R2" s="335"/>
      <c r="S2" s="336" t="s">
        <v>180</v>
      </c>
    </row>
    <row r="3" spans="1:19" s="55" customFormat="1" ht="30" customHeight="1">
      <c r="A3" s="338"/>
      <c r="B3" s="1234" t="s">
        <v>790</v>
      </c>
      <c r="C3" s="1210"/>
      <c r="D3" s="1235" t="s">
        <v>791</v>
      </c>
      <c r="E3" s="1236"/>
      <c r="F3" s="1210"/>
      <c r="G3" s="1234" t="s">
        <v>792</v>
      </c>
      <c r="H3" s="1236"/>
      <c r="I3" s="1210"/>
      <c r="J3" s="1234" t="s">
        <v>793</v>
      </c>
      <c r="K3" s="1236"/>
      <c r="L3" s="1210"/>
      <c r="M3" s="1234" t="s">
        <v>794</v>
      </c>
      <c r="N3" s="1236"/>
      <c r="O3" s="1210"/>
      <c r="P3" s="1234" t="s">
        <v>795</v>
      </c>
      <c r="Q3" s="1236"/>
      <c r="R3" s="1210"/>
      <c r="S3" s="274"/>
    </row>
    <row r="4" spans="1:19" s="55" customFormat="1" ht="30" customHeight="1">
      <c r="A4" s="240" t="s">
        <v>796</v>
      </c>
      <c r="B4" s="1237" t="s">
        <v>1</v>
      </c>
      <c r="C4" s="1238"/>
      <c r="D4" s="1237" t="s">
        <v>473</v>
      </c>
      <c r="E4" s="1243"/>
      <c r="F4" s="1244"/>
      <c r="G4" s="1237" t="s">
        <v>474</v>
      </c>
      <c r="H4" s="1242"/>
      <c r="I4" s="1238"/>
      <c r="J4" s="1237" t="s">
        <v>475</v>
      </c>
      <c r="K4" s="1242"/>
      <c r="L4" s="1238"/>
      <c r="M4" s="1237" t="s">
        <v>476</v>
      </c>
      <c r="N4" s="1242"/>
      <c r="O4" s="1238"/>
      <c r="P4" s="1237" t="s">
        <v>477</v>
      </c>
      <c r="Q4" s="1242"/>
      <c r="R4" s="1238"/>
      <c r="S4" s="242" t="s">
        <v>19</v>
      </c>
    </row>
    <row r="5" spans="1:19" s="55" customFormat="1" ht="30" customHeight="1">
      <c r="A5" s="240"/>
      <c r="B5" s="406" t="s">
        <v>788</v>
      </c>
      <c r="C5" s="406" t="s">
        <v>789</v>
      </c>
      <c r="D5" s="406" t="s">
        <v>798</v>
      </c>
      <c r="E5" s="394" t="s">
        <v>799</v>
      </c>
      <c r="F5" s="282" t="s">
        <v>800</v>
      </c>
      <c r="G5" s="406" t="s">
        <v>798</v>
      </c>
      <c r="H5" s="394" t="s">
        <v>799</v>
      </c>
      <c r="I5" s="282" t="s">
        <v>800</v>
      </c>
      <c r="J5" s="406" t="s">
        <v>798</v>
      </c>
      <c r="K5" s="394" t="s">
        <v>799</v>
      </c>
      <c r="L5" s="282" t="s">
        <v>800</v>
      </c>
      <c r="M5" s="406" t="s">
        <v>798</v>
      </c>
      <c r="N5" s="394" t="s">
        <v>799</v>
      </c>
      <c r="O5" s="282" t="s">
        <v>800</v>
      </c>
      <c r="P5" s="406" t="s">
        <v>798</v>
      </c>
      <c r="Q5" s="394" t="s">
        <v>799</v>
      </c>
      <c r="R5" s="284" t="s">
        <v>800</v>
      </c>
      <c r="S5" s="242"/>
    </row>
    <row r="6" spans="1:19" s="55" customFormat="1" ht="30" customHeight="1">
      <c r="A6" s="344"/>
      <c r="B6" s="379" t="s">
        <v>801</v>
      </c>
      <c r="C6" s="379" t="s">
        <v>800</v>
      </c>
      <c r="D6" s="379" t="s">
        <v>801</v>
      </c>
      <c r="E6" s="379"/>
      <c r="F6" s="407" t="s">
        <v>802</v>
      </c>
      <c r="G6" s="379" t="s">
        <v>801</v>
      </c>
      <c r="H6" s="379"/>
      <c r="I6" s="407" t="s">
        <v>802</v>
      </c>
      <c r="J6" s="379" t="s">
        <v>801</v>
      </c>
      <c r="K6" s="379"/>
      <c r="L6" s="407" t="s">
        <v>802</v>
      </c>
      <c r="M6" s="379" t="s">
        <v>801</v>
      </c>
      <c r="N6" s="379"/>
      <c r="O6" s="407" t="s">
        <v>802</v>
      </c>
      <c r="P6" s="379" t="s">
        <v>801</v>
      </c>
      <c r="Q6" s="379"/>
      <c r="R6" s="407" t="s">
        <v>802</v>
      </c>
      <c r="S6" s="275"/>
    </row>
    <row r="7" spans="1:19" s="398" customFormat="1" ht="22.5" customHeight="1">
      <c r="A7" s="845" t="s">
        <v>1404</v>
      </c>
      <c r="B7" s="877">
        <v>284.40999999999997</v>
      </c>
      <c r="C7" s="878">
        <v>685.3879999999999</v>
      </c>
      <c r="D7" s="878">
        <v>0</v>
      </c>
      <c r="E7" s="878">
        <v>0</v>
      </c>
      <c r="F7" s="878">
        <v>0</v>
      </c>
      <c r="G7" s="878">
        <v>62</v>
      </c>
      <c r="H7" s="878">
        <v>59.5</v>
      </c>
      <c r="I7" s="878">
        <v>428</v>
      </c>
      <c r="J7" s="878">
        <v>0</v>
      </c>
      <c r="K7" s="878">
        <v>0</v>
      </c>
      <c r="L7" s="878">
        <v>0</v>
      </c>
      <c r="M7" s="878">
        <v>0</v>
      </c>
      <c r="N7" s="878">
        <v>0</v>
      </c>
      <c r="O7" s="878">
        <v>0</v>
      </c>
      <c r="P7" s="878">
        <v>222.40999999999997</v>
      </c>
      <c r="Q7" s="878">
        <v>625.8879999999999</v>
      </c>
      <c r="R7" s="878">
        <v>1926.1</v>
      </c>
      <c r="S7" s="880" t="s">
        <v>1404</v>
      </c>
    </row>
    <row r="8" spans="1:19" s="55" customFormat="1" ht="18" customHeight="1">
      <c r="A8" s="476" t="s">
        <v>1211</v>
      </c>
      <c r="B8" s="847">
        <v>30</v>
      </c>
      <c r="C8" s="848">
        <v>36.28</v>
      </c>
      <c r="D8" s="848">
        <v>0</v>
      </c>
      <c r="E8" s="848">
        <v>0</v>
      </c>
      <c r="F8" s="848">
        <v>0</v>
      </c>
      <c r="G8" s="848">
        <v>0</v>
      </c>
      <c r="H8" s="848">
        <v>0</v>
      </c>
      <c r="I8" s="848">
        <v>0</v>
      </c>
      <c r="J8" s="848">
        <v>0</v>
      </c>
      <c r="K8" s="848">
        <v>0</v>
      </c>
      <c r="L8" s="848">
        <v>0</v>
      </c>
      <c r="M8" s="848">
        <v>0</v>
      </c>
      <c r="N8" s="848">
        <v>0</v>
      </c>
      <c r="O8" s="848">
        <v>0</v>
      </c>
      <c r="P8" s="848">
        <v>30</v>
      </c>
      <c r="Q8" s="848">
        <v>36.28</v>
      </c>
      <c r="R8" s="849">
        <v>120.93</v>
      </c>
      <c r="S8" s="257" t="s">
        <v>1378</v>
      </c>
    </row>
    <row r="9" spans="1:19" s="55" customFormat="1" ht="18" customHeight="1">
      <c r="A9" s="476" t="s">
        <v>1212</v>
      </c>
      <c r="B9" s="847">
        <v>100</v>
      </c>
      <c r="C9" s="848">
        <v>179</v>
      </c>
      <c r="D9" s="848">
        <v>0</v>
      </c>
      <c r="E9" s="848">
        <v>0</v>
      </c>
      <c r="F9" s="848">
        <v>0</v>
      </c>
      <c r="G9" s="848">
        <v>44</v>
      </c>
      <c r="H9" s="848">
        <v>21</v>
      </c>
      <c r="I9" s="848">
        <v>0</v>
      </c>
      <c r="J9" s="848">
        <v>0</v>
      </c>
      <c r="K9" s="848">
        <v>0</v>
      </c>
      <c r="L9" s="848">
        <v>0</v>
      </c>
      <c r="M9" s="848">
        <v>0</v>
      </c>
      <c r="N9" s="848">
        <v>0</v>
      </c>
      <c r="O9" s="848">
        <v>0</v>
      </c>
      <c r="P9" s="848">
        <v>56</v>
      </c>
      <c r="Q9" s="848">
        <v>158</v>
      </c>
      <c r="R9" s="848">
        <v>0</v>
      </c>
      <c r="S9" s="257" t="s">
        <v>1379</v>
      </c>
    </row>
    <row r="10" spans="1:19" s="55" customFormat="1" ht="18" customHeight="1">
      <c r="A10" s="476" t="s">
        <v>1213</v>
      </c>
      <c r="B10" s="847">
        <v>21</v>
      </c>
      <c r="C10" s="848">
        <v>67.2</v>
      </c>
      <c r="D10" s="848">
        <v>0</v>
      </c>
      <c r="E10" s="848">
        <v>0</v>
      </c>
      <c r="F10" s="848">
        <v>0</v>
      </c>
      <c r="G10" s="848">
        <v>0</v>
      </c>
      <c r="H10" s="848">
        <v>0</v>
      </c>
      <c r="I10" s="848">
        <v>0</v>
      </c>
      <c r="J10" s="848">
        <v>0</v>
      </c>
      <c r="K10" s="848">
        <v>0</v>
      </c>
      <c r="L10" s="848">
        <v>0</v>
      </c>
      <c r="M10" s="848">
        <v>0</v>
      </c>
      <c r="N10" s="848">
        <v>0</v>
      </c>
      <c r="O10" s="848">
        <v>0</v>
      </c>
      <c r="P10" s="848">
        <v>21</v>
      </c>
      <c r="Q10" s="848">
        <v>67.2</v>
      </c>
      <c r="R10" s="849">
        <v>320</v>
      </c>
      <c r="S10" s="257" t="s">
        <v>1380</v>
      </c>
    </row>
    <row r="11" spans="1:19" ht="18" customHeight="1">
      <c r="A11" s="476" t="s">
        <v>1214</v>
      </c>
      <c r="B11" s="850">
        <v>1.2</v>
      </c>
      <c r="C11" s="850">
        <v>3.408</v>
      </c>
      <c r="D11" s="848">
        <v>0</v>
      </c>
      <c r="E11" s="848">
        <v>0</v>
      </c>
      <c r="F11" s="848">
        <v>0</v>
      </c>
      <c r="G11" s="848">
        <v>0</v>
      </c>
      <c r="H11" s="848">
        <v>0</v>
      </c>
      <c r="I11" s="848">
        <v>0</v>
      </c>
      <c r="J11" s="848">
        <v>0</v>
      </c>
      <c r="K11" s="848">
        <v>0</v>
      </c>
      <c r="L11" s="848">
        <v>0</v>
      </c>
      <c r="M11" s="848">
        <v>0</v>
      </c>
      <c r="N11" s="848">
        <v>0</v>
      </c>
      <c r="O11" s="848">
        <v>0</v>
      </c>
      <c r="P11" s="850">
        <v>1.2</v>
      </c>
      <c r="Q11" s="850">
        <v>3.408</v>
      </c>
      <c r="R11" s="851">
        <v>284</v>
      </c>
      <c r="S11" s="257" t="s">
        <v>1381</v>
      </c>
    </row>
    <row r="12" spans="1:19" ht="18" customHeight="1">
      <c r="A12" s="476" t="s">
        <v>1215</v>
      </c>
      <c r="B12" s="850">
        <v>0</v>
      </c>
      <c r="C12" s="850">
        <v>0</v>
      </c>
      <c r="D12" s="848">
        <v>0</v>
      </c>
      <c r="E12" s="848">
        <v>0</v>
      </c>
      <c r="F12" s="848">
        <v>0</v>
      </c>
      <c r="G12" s="848">
        <v>0</v>
      </c>
      <c r="H12" s="848">
        <v>0</v>
      </c>
      <c r="I12" s="848">
        <v>0</v>
      </c>
      <c r="J12" s="848">
        <v>0</v>
      </c>
      <c r="K12" s="848">
        <v>0</v>
      </c>
      <c r="L12" s="848">
        <v>0</v>
      </c>
      <c r="M12" s="848">
        <v>0</v>
      </c>
      <c r="N12" s="848">
        <v>0</v>
      </c>
      <c r="O12" s="848">
        <v>0</v>
      </c>
      <c r="P12" s="848">
        <v>0</v>
      </c>
      <c r="Q12" s="848">
        <v>0</v>
      </c>
      <c r="R12" s="848">
        <v>0</v>
      </c>
      <c r="S12" s="257" t="s">
        <v>1382</v>
      </c>
    </row>
    <row r="13" spans="1:19" ht="18" customHeight="1">
      <c r="A13" s="476" t="s">
        <v>1216</v>
      </c>
      <c r="B13" s="850">
        <v>0</v>
      </c>
      <c r="C13" s="850">
        <v>0</v>
      </c>
      <c r="D13" s="848">
        <v>0</v>
      </c>
      <c r="E13" s="848">
        <v>0</v>
      </c>
      <c r="F13" s="848">
        <v>0</v>
      </c>
      <c r="G13" s="848">
        <v>0</v>
      </c>
      <c r="H13" s="848">
        <v>0</v>
      </c>
      <c r="I13" s="848">
        <v>0</v>
      </c>
      <c r="J13" s="848">
        <v>0</v>
      </c>
      <c r="K13" s="848">
        <v>0</v>
      </c>
      <c r="L13" s="848">
        <v>0</v>
      </c>
      <c r="M13" s="848">
        <v>0</v>
      </c>
      <c r="N13" s="848">
        <v>0</v>
      </c>
      <c r="O13" s="848">
        <v>0</v>
      </c>
      <c r="P13" s="848">
        <v>0</v>
      </c>
      <c r="Q13" s="848">
        <v>0</v>
      </c>
      <c r="R13" s="848">
        <v>0</v>
      </c>
      <c r="S13" s="257" t="s">
        <v>1383</v>
      </c>
    </row>
    <row r="14" spans="1:19" ht="18" customHeight="1">
      <c r="A14" s="476" t="s">
        <v>1217</v>
      </c>
      <c r="B14" s="850">
        <v>55</v>
      </c>
      <c r="C14" s="850">
        <v>148.6</v>
      </c>
      <c r="D14" s="850">
        <v>0</v>
      </c>
      <c r="E14" s="850">
        <v>0</v>
      </c>
      <c r="F14" s="848">
        <v>0</v>
      </c>
      <c r="G14" s="850">
        <v>10</v>
      </c>
      <c r="H14" s="850">
        <v>21.2</v>
      </c>
      <c r="I14" s="848">
        <v>0</v>
      </c>
      <c r="J14" s="848">
        <v>0</v>
      </c>
      <c r="K14" s="848">
        <v>0</v>
      </c>
      <c r="L14" s="848">
        <v>0</v>
      </c>
      <c r="M14" s="848">
        <v>0</v>
      </c>
      <c r="N14" s="848">
        <v>0</v>
      </c>
      <c r="O14" s="848">
        <v>0</v>
      </c>
      <c r="P14" s="850">
        <v>45</v>
      </c>
      <c r="Q14" s="850">
        <v>127.4</v>
      </c>
      <c r="R14" s="848">
        <v>0</v>
      </c>
      <c r="S14" s="257" t="s">
        <v>1384</v>
      </c>
    </row>
    <row r="15" spans="1:19" ht="18" customHeight="1">
      <c r="A15" s="476" t="s">
        <v>1218</v>
      </c>
      <c r="B15" s="850">
        <v>0</v>
      </c>
      <c r="C15" s="850">
        <v>0</v>
      </c>
      <c r="D15" s="848">
        <v>0</v>
      </c>
      <c r="E15" s="848">
        <v>0</v>
      </c>
      <c r="F15" s="848">
        <v>0</v>
      </c>
      <c r="G15" s="848">
        <v>0</v>
      </c>
      <c r="H15" s="848">
        <v>0</v>
      </c>
      <c r="I15" s="848">
        <v>0</v>
      </c>
      <c r="J15" s="848">
        <v>0</v>
      </c>
      <c r="K15" s="848">
        <v>0</v>
      </c>
      <c r="L15" s="848">
        <v>0</v>
      </c>
      <c r="M15" s="848">
        <v>0</v>
      </c>
      <c r="N15" s="848">
        <v>0</v>
      </c>
      <c r="O15" s="848">
        <v>0</v>
      </c>
      <c r="P15" s="848">
        <v>0</v>
      </c>
      <c r="Q15" s="848">
        <v>0</v>
      </c>
      <c r="R15" s="848">
        <v>0</v>
      </c>
      <c r="S15" s="257" t="s">
        <v>1385</v>
      </c>
    </row>
    <row r="16" spans="1:19" ht="18" customHeight="1">
      <c r="A16" s="476" t="s">
        <v>1219</v>
      </c>
      <c r="B16" s="850">
        <v>0</v>
      </c>
      <c r="C16" s="850">
        <v>0</v>
      </c>
      <c r="D16" s="848">
        <v>0</v>
      </c>
      <c r="E16" s="848">
        <v>0</v>
      </c>
      <c r="F16" s="848">
        <v>0</v>
      </c>
      <c r="G16" s="848">
        <v>0</v>
      </c>
      <c r="H16" s="848">
        <v>0</v>
      </c>
      <c r="I16" s="848">
        <v>0</v>
      </c>
      <c r="J16" s="848">
        <v>0</v>
      </c>
      <c r="K16" s="848">
        <v>0</v>
      </c>
      <c r="L16" s="848">
        <v>0</v>
      </c>
      <c r="M16" s="848">
        <v>0</v>
      </c>
      <c r="N16" s="848">
        <v>0</v>
      </c>
      <c r="O16" s="848">
        <v>0</v>
      </c>
      <c r="P16" s="848">
        <v>0</v>
      </c>
      <c r="Q16" s="848">
        <v>0</v>
      </c>
      <c r="R16" s="848">
        <v>0</v>
      </c>
      <c r="S16" s="257" t="s">
        <v>1386</v>
      </c>
    </row>
    <row r="17" spans="1:19" ht="18" customHeight="1">
      <c r="A17" s="476" t="s">
        <v>1220</v>
      </c>
      <c r="B17" s="850">
        <v>0</v>
      </c>
      <c r="C17" s="850">
        <v>0</v>
      </c>
      <c r="D17" s="848">
        <v>0</v>
      </c>
      <c r="E17" s="848">
        <v>0</v>
      </c>
      <c r="F17" s="848">
        <v>0</v>
      </c>
      <c r="G17" s="848">
        <v>0</v>
      </c>
      <c r="H17" s="848">
        <v>0</v>
      </c>
      <c r="I17" s="848">
        <v>0</v>
      </c>
      <c r="J17" s="848">
        <v>0</v>
      </c>
      <c r="K17" s="848">
        <v>0</v>
      </c>
      <c r="L17" s="848">
        <v>0</v>
      </c>
      <c r="M17" s="848">
        <v>0</v>
      </c>
      <c r="N17" s="848">
        <v>0</v>
      </c>
      <c r="O17" s="848">
        <v>0</v>
      </c>
      <c r="P17" s="848">
        <v>0</v>
      </c>
      <c r="Q17" s="848">
        <v>0</v>
      </c>
      <c r="R17" s="848">
        <v>0</v>
      </c>
      <c r="S17" s="257" t="s">
        <v>1387</v>
      </c>
    </row>
    <row r="18" spans="1:19" ht="18" customHeight="1">
      <c r="A18" s="476" t="s">
        <v>1221</v>
      </c>
      <c r="B18" s="850">
        <v>0</v>
      </c>
      <c r="C18" s="850">
        <v>0</v>
      </c>
      <c r="D18" s="848">
        <v>0</v>
      </c>
      <c r="E18" s="848">
        <v>0</v>
      </c>
      <c r="F18" s="848">
        <v>0</v>
      </c>
      <c r="G18" s="848">
        <v>0</v>
      </c>
      <c r="H18" s="848">
        <v>0</v>
      </c>
      <c r="I18" s="848">
        <v>0</v>
      </c>
      <c r="J18" s="848">
        <v>0</v>
      </c>
      <c r="K18" s="848">
        <v>0</v>
      </c>
      <c r="L18" s="848">
        <v>0</v>
      </c>
      <c r="M18" s="848">
        <v>0</v>
      </c>
      <c r="N18" s="848">
        <v>0</v>
      </c>
      <c r="O18" s="848">
        <v>0</v>
      </c>
      <c r="P18" s="848">
        <v>0</v>
      </c>
      <c r="Q18" s="848">
        <v>0</v>
      </c>
      <c r="R18" s="848">
        <v>0</v>
      </c>
      <c r="S18" s="257" t="s">
        <v>1388</v>
      </c>
    </row>
    <row r="19" spans="1:19" ht="18" customHeight="1">
      <c r="A19" s="476" t="s">
        <v>1222</v>
      </c>
      <c r="B19" s="850">
        <v>0</v>
      </c>
      <c r="C19" s="850">
        <v>0</v>
      </c>
      <c r="D19" s="848">
        <v>0</v>
      </c>
      <c r="E19" s="848">
        <v>0</v>
      </c>
      <c r="F19" s="848">
        <v>0</v>
      </c>
      <c r="G19" s="848">
        <v>0</v>
      </c>
      <c r="H19" s="848">
        <v>0</v>
      </c>
      <c r="I19" s="848">
        <v>0</v>
      </c>
      <c r="J19" s="848">
        <v>0</v>
      </c>
      <c r="K19" s="848">
        <v>0</v>
      </c>
      <c r="L19" s="848">
        <v>0</v>
      </c>
      <c r="M19" s="848">
        <v>0</v>
      </c>
      <c r="N19" s="848">
        <v>0</v>
      </c>
      <c r="O19" s="848">
        <v>0</v>
      </c>
      <c r="P19" s="848">
        <v>0</v>
      </c>
      <c r="Q19" s="848">
        <v>0</v>
      </c>
      <c r="R19" s="848">
        <v>0</v>
      </c>
      <c r="S19" s="257" t="s">
        <v>1389</v>
      </c>
    </row>
    <row r="20" spans="1:19" ht="18" customHeight="1">
      <c r="A20" s="476" t="s">
        <v>1223</v>
      </c>
      <c r="B20" s="850">
        <v>0</v>
      </c>
      <c r="C20" s="850">
        <v>0</v>
      </c>
      <c r="D20" s="848">
        <v>0</v>
      </c>
      <c r="E20" s="848">
        <v>0</v>
      </c>
      <c r="F20" s="848">
        <v>0</v>
      </c>
      <c r="G20" s="848">
        <v>0</v>
      </c>
      <c r="H20" s="848">
        <v>0</v>
      </c>
      <c r="I20" s="848">
        <v>0</v>
      </c>
      <c r="J20" s="848">
        <v>0</v>
      </c>
      <c r="K20" s="848">
        <v>0</v>
      </c>
      <c r="L20" s="848">
        <v>0</v>
      </c>
      <c r="M20" s="848">
        <v>0</v>
      </c>
      <c r="N20" s="848">
        <v>0</v>
      </c>
      <c r="O20" s="848">
        <v>0</v>
      </c>
      <c r="P20" s="848">
        <v>0</v>
      </c>
      <c r="Q20" s="848">
        <v>0</v>
      </c>
      <c r="R20" s="848">
        <v>0</v>
      </c>
      <c r="S20" s="257" t="s">
        <v>1390</v>
      </c>
    </row>
    <row r="21" spans="1:19" ht="18" customHeight="1">
      <c r="A21" s="476" t="s">
        <v>1224</v>
      </c>
      <c r="B21" s="850">
        <v>0</v>
      </c>
      <c r="C21" s="850">
        <v>0</v>
      </c>
      <c r="D21" s="848">
        <v>0</v>
      </c>
      <c r="E21" s="848">
        <v>0</v>
      </c>
      <c r="F21" s="848">
        <v>0</v>
      </c>
      <c r="G21" s="848">
        <v>0</v>
      </c>
      <c r="H21" s="848">
        <v>0</v>
      </c>
      <c r="I21" s="848">
        <v>0</v>
      </c>
      <c r="J21" s="848">
        <v>0</v>
      </c>
      <c r="K21" s="848">
        <v>0</v>
      </c>
      <c r="L21" s="848">
        <v>0</v>
      </c>
      <c r="M21" s="848">
        <v>0</v>
      </c>
      <c r="N21" s="848">
        <v>0</v>
      </c>
      <c r="O21" s="848">
        <v>0</v>
      </c>
      <c r="P21" s="848">
        <v>0</v>
      </c>
      <c r="Q21" s="848">
        <v>0</v>
      </c>
      <c r="R21" s="848">
        <v>0</v>
      </c>
      <c r="S21" s="257" t="s">
        <v>1391</v>
      </c>
    </row>
    <row r="22" spans="1:19" ht="18" customHeight="1">
      <c r="A22" s="476" t="s">
        <v>1225</v>
      </c>
      <c r="B22" s="850">
        <v>0</v>
      </c>
      <c r="C22" s="850">
        <v>0</v>
      </c>
      <c r="D22" s="848">
        <v>0</v>
      </c>
      <c r="E22" s="848">
        <v>0</v>
      </c>
      <c r="F22" s="848">
        <v>0</v>
      </c>
      <c r="G22" s="848">
        <v>0</v>
      </c>
      <c r="H22" s="848">
        <v>0</v>
      </c>
      <c r="I22" s="848">
        <v>0</v>
      </c>
      <c r="J22" s="848">
        <v>0</v>
      </c>
      <c r="K22" s="848">
        <v>0</v>
      </c>
      <c r="L22" s="848">
        <v>0</v>
      </c>
      <c r="M22" s="848">
        <v>0</v>
      </c>
      <c r="N22" s="848">
        <v>0</v>
      </c>
      <c r="O22" s="848">
        <v>0</v>
      </c>
      <c r="P22" s="848">
        <v>0</v>
      </c>
      <c r="Q22" s="848">
        <v>0</v>
      </c>
      <c r="S22" s="257" t="s">
        <v>1392</v>
      </c>
    </row>
    <row r="23" spans="1:19" ht="18" customHeight="1">
      <c r="A23" s="476" t="s">
        <v>1226</v>
      </c>
      <c r="B23" s="850">
        <v>0.8</v>
      </c>
      <c r="C23" s="850">
        <v>2.3</v>
      </c>
      <c r="D23" s="848">
        <v>0</v>
      </c>
      <c r="E23" s="848">
        <v>0</v>
      </c>
      <c r="F23" s="848">
        <v>0</v>
      </c>
      <c r="G23" s="848">
        <v>0</v>
      </c>
      <c r="H23" s="848">
        <v>0</v>
      </c>
      <c r="I23" s="848">
        <v>0</v>
      </c>
      <c r="J23" s="848">
        <v>0</v>
      </c>
      <c r="K23" s="848">
        <v>0</v>
      </c>
      <c r="L23" s="848">
        <v>0</v>
      </c>
      <c r="M23" s="848">
        <v>0</v>
      </c>
      <c r="N23" s="848">
        <v>0</v>
      </c>
      <c r="O23" s="848">
        <v>0</v>
      </c>
      <c r="P23" s="850">
        <v>0.8</v>
      </c>
      <c r="Q23" s="850">
        <v>2.3</v>
      </c>
      <c r="R23" s="848">
        <v>0</v>
      </c>
      <c r="S23" s="257" t="s">
        <v>1393</v>
      </c>
    </row>
    <row r="24" spans="1:19" ht="18" customHeight="1">
      <c r="A24" s="476" t="s">
        <v>1227</v>
      </c>
      <c r="B24" s="850">
        <v>0</v>
      </c>
      <c r="C24" s="850">
        <v>0</v>
      </c>
      <c r="D24" s="848">
        <v>0</v>
      </c>
      <c r="E24" s="848">
        <v>0</v>
      </c>
      <c r="F24" s="848">
        <v>0</v>
      </c>
      <c r="G24" s="848">
        <v>0</v>
      </c>
      <c r="H24" s="848">
        <v>0</v>
      </c>
      <c r="I24" s="848">
        <v>0</v>
      </c>
      <c r="J24" s="848">
        <v>0</v>
      </c>
      <c r="K24" s="848">
        <v>0</v>
      </c>
      <c r="L24" s="848">
        <v>0</v>
      </c>
      <c r="M24" s="848">
        <v>0</v>
      </c>
      <c r="N24" s="848">
        <v>0</v>
      </c>
      <c r="O24" s="848">
        <v>0</v>
      </c>
      <c r="P24" s="848">
        <v>0</v>
      </c>
      <c r="Q24" s="848">
        <v>0</v>
      </c>
      <c r="R24" s="848">
        <v>0</v>
      </c>
      <c r="S24" s="257" t="s">
        <v>1394</v>
      </c>
    </row>
    <row r="25" spans="1:19" ht="18" customHeight="1">
      <c r="A25" s="476" t="s">
        <v>1228</v>
      </c>
      <c r="B25" s="850">
        <v>0</v>
      </c>
      <c r="C25" s="850">
        <v>0</v>
      </c>
      <c r="D25" s="848">
        <v>0</v>
      </c>
      <c r="E25" s="848">
        <v>0</v>
      </c>
      <c r="F25" s="848">
        <v>0</v>
      </c>
      <c r="G25" s="848">
        <v>0</v>
      </c>
      <c r="H25" s="848">
        <v>0</v>
      </c>
      <c r="I25" s="848">
        <v>0</v>
      </c>
      <c r="J25" s="848">
        <v>0</v>
      </c>
      <c r="K25" s="848">
        <v>0</v>
      </c>
      <c r="L25" s="848">
        <v>0</v>
      </c>
      <c r="M25" s="848">
        <v>0</v>
      </c>
      <c r="N25" s="848">
        <v>0</v>
      </c>
      <c r="O25" s="848">
        <v>0</v>
      </c>
      <c r="P25" s="848">
        <v>0</v>
      </c>
      <c r="Q25" s="848">
        <v>0</v>
      </c>
      <c r="R25" s="848">
        <v>0</v>
      </c>
      <c r="S25" s="257" t="s">
        <v>1395</v>
      </c>
    </row>
    <row r="26" spans="1:19" ht="18" customHeight="1">
      <c r="A26" s="476" t="s">
        <v>1229</v>
      </c>
      <c r="B26" s="850">
        <v>1.98</v>
      </c>
      <c r="C26" s="850">
        <v>6.9</v>
      </c>
      <c r="D26" s="848">
        <v>0</v>
      </c>
      <c r="E26" s="848">
        <v>0</v>
      </c>
      <c r="F26" s="848">
        <v>0</v>
      </c>
      <c r="G26" s="848">
        <v>0</v>
      </c>
      <c r="H26" s="848">
        <v>0</v>
      </c>
      <c r="I26" s="848">
        <v>0</v>
      </c>
      <c r="J26" s="848">
        <v>0</v>
      </c>
      <c r="K26" s="848">
        <v>0</v>
      </c>
      <c r="L26" s="848">
        <v>0</v>
      </c>
      <c r="M26" s="848">
        <v>0</v>
      </c>
      <c r="N26" s="848">
        <v>0</v>
      </c>
      <c r="O26" s="848">
        <v>0</v>
      </c>
      <c r="P26" s="850">
        <v>1.98</v>
      </c>
      <c r="Q26" s="850">
        <v>6.9</v>
      </c>
      <c r="R26" s="848">
        <v>0</v>
      </c>
      <c r="S26" s="257" t="s">
        <v>1396</v>
      </c>
    </row>
    <row r="27" spans="1:19" ht="18" customHeight="1">
      <c r="A27" s="476" t="s">
        <v>1230</v>
      </c>
      <c r="B27" s="850">
        <v>25.6</v>
      </c>
      <c r="C27" s="850">
        <v>87.6</v>
      </c>
      <c r="D27" s="848">
        <v>0</v>
      </c>
      <c r="E27" s="848">
        <v>0</v>
      </c>
      <c r="F27" s="848">
        <v>0</v>
      </c>
      <c r="G27" s="848">
        <v>0</v>
      </c>
      <c r="H27" s="848">
        <v>0</v>
      </c>
      <c r="I27" s="848">
        <v>0</v>
      </c>
      <c r="J27" s="848">
        <v>0</v>
      </c>
      <c r="K27" s="848">
        <v>0</v>
      </c>
      <c r="L27" s="848">
        <v>0</v>
      </c>
      <c r="M27" s="848">
        <v>0</v>
      </c>
      <c r="N27" s="848">
        <v>0</v>
      </c>
      <c r="O27" s="848">
        <v>0</v>
      </c>
      <c r="P27" s="850">
        <v>25.6</v>
      </c>
      <c r="Q27" s="850">
        <v>87.6</v>
      </c>
      <c r="R27" s="851">
        <v>342.2</v>
      </c>
      <c r="S27" s="257" t="s">
        <v>1397</v>
      </c>
    </row>
    <row r="28" spans="1:19" ht="18" customHeight="1">
      <c r="A28" s="476" t="s">
        <v>1231</v>
      </c>
      <c r="B28" s="850">
        <v>14</v>
      </c>
      <c r="C28" s="850">
        <v>60</v>
      </c>
      <c r="D28" s="848">
        <v>0</v>
      </c>
      <c r="E28" s="848">
        <v>0</v>
      </c>
      <c r="F28" s="848">
        <v>0</v>
      </c>
      <c r="G28" s="848">
        <v>0</v>
      </c>
      <c r="H28" s="848">
        <v>0</v>
      </c>
      <c r="I28" s="848">
        <v>0</v>
      </c>
      <c r="J28" s="848">
        <v>0</v>
      </c>
      <c r="K28" s="848">
        <v>0</v>
      </c>
      <c r="L28" s="848">
        <v>0</v>
      </c>
      <c r="M28" s="848">
        <v>0</v>
      </c>
      <c r="N28" s="848">
        <v>0</v>
      </c>
      <c r="O28" s="848">
        <v>0</v>
      </c>
      <c r="P28" s="850">
        <v>14</v>
      </c>
      <c r="Q28" s="850">
        <v>60</v>
      </c>
      <c r="R28" s="848">
        <v>0</v>
      </c>
      <c r="S28" s="257" t="s">
        <v>1398</v>
      </c>
    </row>
    <row r="29" spans="1:19" ht="18" customHeight="1">
      <c r="A29" s="476" t="s">
        <v>1232</v>
      </c>
      <c r="B29" s="850">
        <v>0</v>
      </c>
      <c r="C29" s="850">
        <v>0</v>
      </c>
      <c r="D29" s="848">
        <v>0</v>
      </c>
      <c r="E29" s="848">
        <v>0</v>
      </c>
      <c r="F29" s="848">
        <v>0</v>
      </c>
      <c r="G29" s="848">
        <v>0</v>
      </c>
      <c r="H29" s="848">
        <v>0</v>
      </c>
      <c r="I29" s="848">
        <v>0</v>
      </c>
      <c r="J29" s="848">
        <v>0</v>
      </c>
      <c r="K29" s="848">
        <v>0</v>
      </c>
      <c r="L29" s="848">
        <v>0</v>
      </c>
      <c r="M29" s="848">
        <v>0</v>
      </c>
      <c r="N29" s="848">
        <v>0</v>
      </c>
      <c r="O29" s="848">
        <v>0</v>
      </c>
      <c r="P29" s="848">
        <v>0</v>
      </c>
      <c r="Q29" s="848">
        <v>0</v>
      </c>
      <c r="R29" s="848">
        <v>0</v>
      </c>
      <c r="S29" s="257" t="s">
        <v>1399</v>
      </c>
    </row>
    <row r="30" spans="1:19" ht="18" customHeight="1">
      <c r="A30" s="476" t="s">
        <v>1233</v>
      </c>
      <c r="B30" s="850">
        <v>0</v>
      </c>
      <c r="C30" s="850">
        <v>0</v>
      </c>
      <c r="D30" s="848">
        <v>0</v>
      </c>
      <c r="E30" s="848">
        <v>0</v>
      </c>
      <c r="F30" s="848">
        <v>0</v>
      </c>
      <c r="G30" s="848">
        <v>0</v>
      </c>
      <c r="H30" s="848">
        <v>0</v>
      </c>
      <c r="I30" s="848">
        <v>0</v>
      </c>
      <c r="J30" s="848">
        <v>0</v>
      </c>
      <c r="K30" s="848">
        <v>0</v>
      </c>
      <c r="L30" s="848">
        <v>0</v>
      </c>
      <c r="M30" s="848">
        <v>0</v>
      </c>
      <c r="N30" s="848">
        <v>0</v>
      </c>
      <c r="O30" s="848">
        <v>0</v>
      </c>
      <c r="P30" s="848">
        <v>0</v>
      </c>
      <c r="Q30" s="848">
        <v>0</v>
      </c>
      <c r="R30" s="848">
        <v>0</v>
      </c>
      <c r="S30" s="257" t="s">
        <v>1400</v>
      </c>
    </row>
    <row r="31" spans="1:19" ht="18" customHeight="1">
      <c r="A31" s="476" t="s">
        <v>1234</v>
      </c>
      <c r="B31" s="850">
        <v>10</v>
      </c>
      <c r="C31" s="850">
        <v>24.200000000000003</v>
      </c>
      <c r="D31" s="848">
        <v>0</v>
      </c>
      <c r="E31" s="848">
        <v>0</v>
      </c>
      <c r="F31" s="848">
        <v>0</v>
      </c>
      <c r="G31" s="850">
        <v>6.6</v>
      </c>
      <c r="H31" s="850">
        <v>14.4</v>
      </c>
      <c r="I31" s="850">
        <v>218</v>
      </c>
      <c r="J31" s="848">
        <v>0</v>
      </c>
      <c r="K31" s="848">
        <v>0</v>
      </c>
      <c r="L31" s="848">
        <v>0</v>
      </c>
      <c r="M31" s="848">
        <v>0</v>
      </c>
      <c r="N31" s="848">
        <v>0</v>
      </c>
      <c r="O31" s="848">
        <v>0</v>
      </c>
      <c r="P31" s="850">
        <v>3.4</v>
      </c>
      <c r="Q31" s="850">
        <v>9.8</v>
      </c>
      <c r="R31" s="851">
        <v>288</v>
      </c>
      <c r="S31" s="257" t="s">
        <v>1401</v>
      </c>
    </row>
    <row r="32" spans="1:19" ht="18" customHeight="1">
      <c r="A32" s="476" t="s">
        <v>1235</v>
      </c>
      <c r="B32" s="850">
        <v>5</v>
      </c>
      <c r="C32" s="850">
        <v>12.9</v>
      </c>
      <c r="D32" s="848">
        <v>0</v>
      </c>
      <c r="E32" s="848">
        <v>0</v>
      </c>
      <c r="F32" s="848">
        <v>0</v>
      </c>
      <c r="G32" s="850">
        <v>1.4</v>
      </c>
      <c r="H32" s="850">
        <v>2.9</v>
      </c>
      <c r="I32" s="850">
        <v>210</v>
      </c>
      <c r="J32" s="848">
        <v>0</v>
      </c>
      <c r="K32" s="848">
        <v>0</v>
      </c>
      <c r="L32" s="848">
        <v>0</v>
      </c>
      <c r="M32" s="848">
        <v>0</v>
      </c>
      <c r="N32" s="848">
        <v>0</v>
      </c>
      <c r="O32" s="848">
        <v>0</v>
      </c>
      <c r="P32" s="850">
        <v>3.6</v>
      </c>
      <c r="Q32" s="850">
        <v>10</v>
      </c>
      <c r="R32" s="851">
        <v>280</v>
      </c>
      <c r="S32" s="257" t="s">
        <v>1402</v>
      </c>
    </row>
    <row r="33" spans="1:19" ht="18" customHeight="1">
      <c r="A33" s="734" t="s">
        <v>1236</v>
      </c>
      <c r="B33" s="852">
        <v>19.83</v>
      </c>
      <c r="C33" s="852">
        <v>57</v>
      </c>
      <c r="D33" s="855">
        <v>0</v>
      </c>
      <c r="E33" s="855">
        <v>0</v>
      </c>
      <c r="F33" s="855">
        <v>0</v>
      </c>
      <c r="G33" s="855">
        <v>0</v>
      </c>
      <c r="H33" s="855">
        <v>0</v>
      </c>
      <c r="I33" s="855">
        <v>0</v>
      </c>
      <c r="J33" s="855">
        <v>0</v>
      </c>
      <c r="K33" s="855">
        <v>0</v>
      </c>
      <c r="L33" s="855">
        <v>0</v>
      </c>
      <c r="M33" s="855">
        <v>0</v>
      </c>
      <c r="N33" s="855">
        <v>0</v>
      </c>
      <c r="O33" s="855">
        <v>0</v>
      </c>
      <c r="P33" s="852">
        <v>19.83</v>
      </c>
      <c r="Q33" s="852">
        <v>57</v>
      </c>
      <c r="R33" s="853">
        <v>291</v>
      </c>
      <c r="S33" s="307" t="s">
        <v>1403</v>
      </c>
    </row>
    <row r="34" spans="1:16" s="57" customFormat="1" ht="19.5" customHeight="1">
      <c r="A34" s="231" t="s">
        <v>1237</v>
      </c>
      <c r="B34" s="231"/>
      <c r="C34" s="231"/>
      <c r="D34" s="231"/>
      <c r="I34" s="201"/>
      <c r="J34" s="201"/>
      <c r="N34" s="234"/>
      <c r="P34" s="349" t="s">
        <v>1238</v>
      </c>
    </row>
  </sheetData>
  <sheetProtection/>
  <mergeCells count="13">
    <mergeCell ref="G4:I4"/>
    <mergeCell ref="J4:L4"/>
    <mergeCell ref="M4:O4"/>
    <mergeCell ref="P4:R4"/>
    <mergeCell ref="A1:S1"/>
    <mergeCell ref="B3:C3"/>
    <mergeCell ref="D3:F3"/>
    <mergeCell ref="G3:I3"/>
    <mergeCell ref="J3:L3"/>
    <mergeCell ref="M3:O3"/>
    <mergeCell ref="P3:R3"/>
    <mergeCell ref="B4:C4"/>
    <mergeCell ref="D4:F4"/>
  </mergeCells>
  <printOptions/>
  <pageMargins left="0.75" right="0.75" top="0.16" bottom="0.19" header="0.12" footer="0.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2013-11-28T12:03:15Z</cp:lastPrinted>
  <dcterms:created xsi:type="dcterms:W3CDTF">2000-12-15T04:17:36Z</dcterms:created>
  <dcterms:modified xsi:type="dcterms:W3CDTF">2015-03-05T06:41:32Z</dcterms:modified>
  <cp:category/>
  <cp:version/>
  <cp:contentType/>
  <cp:contentStatus/>
</cp:coreProperties>
</file>