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50" tabRatio="935" activeTab="1"/>
  </bookViews>
  <sheets>
    <sheet name="1.주택 현황 및 보급율" sheetId="1" r:id="rId1"/>
    <sheet name="2.건축연도별 주택" sheetId="2" r:id="rId2"/>
    <sheet name="3.연면적별주택" sheetId="3" r:id="rId3"/>
    <sheet name="4.건축허가(1)" sheetId="4" r:id="rId4"/>
    <sheet name="4.건축허가(2)" sheetId="5" r:id="rId5"/>
    <sheet name="4-1.시별 건축허가" sheetId="6" r:id="rId6"/>
    <sheet name="5.아파트 건립" sheetId="7" r:id="rId7"/>
    <sheet name="6.주택가격" sheetId="8" r:id="rId8"/>
    <sheet name="7. 토지거래허가" sheetId="9" r:id="rId9"/>
    <sheet name="8.지가변동률" sheetId="10" r:id="rId10"/>
    <sheet name="9.토지거래현황" sheetId="11" r:id="rId11"/>
    <sheet name="10.용도지역" sheetId="12" r:id="rId12"/>
    <sheet name="11.용도지구" sheetId="13" r:id="rId13"/>
    <sheet name="12.공원" sheetId="14" r:id="rId14"/>
    <sheet name="13.하천" sheetId="15" r:id="rId15"/>
    <sheet name="14.하천부지점용" sheetId="16" r:id="rId16"/>
    <sheet name="15.도로" sheetId="17" r:id="rId17"/>
    <sheet name="15-1 폭원별 도로현황" sheetId="18" r:id="rId18"/>
    <sheet name="16.도로시설물" sheetId="19" r:id="rId19"/>
    <sheet name="17.교량" sheetId="20" r:id="rId20"/>
    <sheet name="18.건설장비" sheetId="21" r:id="rId21"/>
  </sheets>
  <definedNames>
    <definedName name="_xlnm.Print_Area" localSheetId="0">'1.주택 현황 및 보급율'!$A$1:$K$2</definedName>
    <definedName name="_xlnm.Print_Area" localSheetId="11">'10.용도지역'!$A$1:$U$28</definedName>
    <definedName name="_xlnm.Print_Area" localSheetId="13">'12.공원'!$A$1:$T$27</definedName>
    <definedName name="_xlnm.Print_Area" localSheetId="14">'13.하천'!$A$1:$H$3</definedName>
    <definedName name="_xlnm.Print_Area" localSheetId="15">'14.하천부지점용'!$A$1:$G$13</definedName>
    <definedName name="_xlnm.Print_Area" localSheetId="18">'16.도로시설물'!$A$1:$S$22</definedName>
    <definedName name="_xlnm.Print_Area" localSheetId="19">'17.교량'!$A$1:$N$25</definedName>
    <definedName name="_xlnm.Print_Area" localSheetId="1">'2.건축연도별 주택'!$A$1:$I$26</definedName>
    <definedName name="_xlnm.Print_Area" localSheetId="2">'3.연면적별주택'!$A$1:$I$2</definedName>
    <definedName name="_xlnm.Print_Area" localSheetId="3">'4.건축허가(1)'!$A$1:$R$2</definedName>
    <definedName name="_xlnm.Print_Area" localSheetId="4">'4.건축허가(2)'!$A$1:$R$2</definedName>
    <definedName name="_xlnm.Print_Area" localSheetId="5">'4-1.시별 건축허가'!$A$1:$P$3</definedName>
    <definedName name="_xlnm.Print_Area" localSheetId="6">'5.아파트 건립'!$A$1:$J$24</definedName>
    <definedName name="_xlnm.Print_Area" localSheetId="8">'7. 토지거래허가'!$A$1:$M$2</definedName>
    <definedName name="_xlnm.Print_Area" localSheetId="9">'8.지가변동률'!$A$1:$AD$2</definedName>
    <definedName name="_xlnm.Print_Area" localSheetId="10">'9.토지거래현황'!$A$1:$U$26</definedName>
  </definedNames>
  <calcPr fullCalcOnLoad="1"/>
</workbook>
</file>

<file path=xl/sharedStrings.xml><?xml version="1.0" encoding="utf-8"?>
<sst xmlns="http://schemas.openxmlformats.org/spreadsheetml/2006/main" count="1632" uniqueCount="762">
  <si>
    <t>연 장</t>
  </si>
  <si>
    <r>
      <t>L</t>
    </r>
    <r>
      <rPr>
        <sz val="10"/>
        <rFont val="Arial"/>
        <family val="2"/>
      </rPr>
      <t>ength</t>
    </r>
  </si>
  <si>
    <r>
      <t>포장률</t>
    </r>
    <r>
      <rPr>
        <sz val="10"/>
        <rFont val="Arial"/>
        <family val="2"/>
      </rPr>
      <t>(</t>
    </r>
    <r>
      <rPr>
        <sz val="10"/>
        <rFont val="Arial"/>
        <family val="2"/>
      </rPr>
      <t>%</t>
    </r>
    <r>
      <rPr>
        <sz val="10"/>
        <rFont val="Arial"/>
        <family val="2"/>
      </rPr>
      <t>)</t>
    </r>
  </si>
  <si>
    <r>
      <t>(</t>
    </r>
    <r>
      <rPr>
        <sz val="10"/>
        <rFont val="돋움"/>
        <family val="3"/>
      </rPr>
      <t>단위</t>
    </r>
    <r>
      <rPr>
        <sz val="10"/>
        <rFont val="Arial"/>
        <family val="2"/>
      </rPr>
      <t xml:space="preserve"> : </t>
    </r>
    <r>
      <rPr>
        <sz val="10"/>
        <rFont val="돋움"/>
        <family val="3"/>
      </rPr>
      <t>㎡</t>
    </r>
    <r>
      <rPr>
        <sz val="10"/>
        <rFont val="Arial"/>
        <family val="2"/>
      </rPr>
      <t xml:space="preserve">, </t>
    </r>
    <r>
      <rPr>
        <sz val="10"/>
        <rFont val="돋움"/>
        <family val="3"/>
      </rPr>
      <t>천원</t>
    </r>
    <r>
      <rPr>
        <sz val="10"/>
        <rFont val="Arial"/>
        <family val="2"/>
      </rPr>
      <t>)</t>
    </r>
  </si>
  <si>
    <r>
      <t>(</t>
    </r>
    <r>
      <rPr>
        <sz val="10"/>
        <rFont val="돋움"/>
        <family val="3"/>
      </rPr>
      <t>단위</t>
    </r>
    <r>
      <rPr>
        <sz val="10"/>
        <rFont val="Arial"/>
        <family val="2"/>
      </rPr>
      <t xml:space="preserve"> : m, %)</t>
    </r>
  </si>
  <si>
    <t>(Unit : m, %)</t>
  </si>
  <si>
    <r>
      <t>합</t>
    </r>
    <r>
      <rPr>
        <sz val="10"/>
        <rFont val="Arial"/>
        <family val="2"/>
      </rPr>
      <t xml:space="preserve">          </t>
    </r>
    <r>
      <rPr>
        <sz val="10"/>
        <rFont val="돋움"/>
        <family val="3"/>
      </rPr>
      <t>계</t>
    </r>
    <r>
      <rPr>
        <sz val="10"/>
        <rFont val="Arial"/>
        <family val="2"/>
      </rPr>
      <t xml:space="preserve">          Total</t>
    </r>
  </si>
  <si>
    <r>
      <t>일</t>
    </r>
    <r>
      <rPr>
        <sz val="10"/>
        <rFont val="Arial"/>
        <family val="2"/>
      </rPr>
      <t xml:space="preserve">   </t>
    </r>
    <r>
      <rPr>
        <sz val="10"/>
        <rFont val="돋움"/>
        <family val="3"/>
      </rPr>
      <t>반</t>
    </r>
    <r>
      <rPr>
        <sz val="10"/>
        <rFont val="Arial"/>
        <family val="2"/>
      </rPr>
      <t xml:space="preserve">   </t>
    </r>
    <r>
      <rPr>
        <sz val="10"/>
        <rFont val="돋움"/>
        <family val="3"/>
      </rPr>
      <t>국</t>
    </r>
    <r>
      <rPr>
        <sz val="10"/>
        <rFont val="Arial"/>
        <family val="2"/>
      </rPr>
      <t xml:space="preserve">   </t>
    </r>
    <r>
      <rPr>
        <sz val="10"/>
        <rFont val="돋움"/>
        <family val="3"/>
      </rPr>
      <t>도</t>
    </r>
    <r>
      <rPr>
        <sz val="10"/>
        <rFont val="Arial"/>
        <family val="2"/>
      </rPr>
      <t xml:space="preserve">       General  national  road</t>
    </r>
  </si>
  <si>
    <r>
      <t>포</t>
    </r>
    <r>
      <rPr>
        <sz val="10"/>
        <rFont val="Arial"/>
        <family val="2"/>
      </rPr>
      <t xml:space="preserve">  </t>
    </r>
    <r>
      <rPr>
        <sz val="10"/>
        <rFont val="돋움"/>
        <family val="3"/>
      </rPr>
      <t>장</t>
    </r>
  </si>
  <si>
    <t>미포장</t>
  </si>
  <si>
    <t>미개통</t>
  </si>
  <si>
    <t>Paved</t>
  </si>
  <si>
    <t>Unpaved</t>
  </si>
  <si>
    <t>Undeveloped</t>
  </si>
  <si>
    <r>
      <t>지</t>
    </r>
    <r>
      <rPr>
        <sz val="10"/>
        <rFont val="Arial"/>
        <family val="2"/>
      </rPr>
      <t xml:space="preserve">          </t>
    </r>
    <r>
      <rPr>
        <sz val="10"/>
        <rFont val="돋움"/>
        <family val="3"/>
      </rPr>
      <t>방</t>
    </r>
    <r>
      <rPr>
        <sz val="10"/>
        <rFont val="Arial"/>
        <family val="2"/>
      </rPr>
      <t xml:space="preserve">         </t>
    </r>
    <r>
      <rPr>
        <sz val="10"/>
        <rFont val="돋움"/>
        <family val="3"/>
      </rPr>
      <t>도</t>
    </r>
    <r>
      <rPr>
        <sz val="10"/>
        <rFont val="Arial"/>
        <family val="2"/>
      </rPr>
      <t xml:space="preserve">        Provincial  road</t>
    </r>
  </si>
  <si>
    <r>
      <t>시</t>
    </r>
    <r>
      <rPr>
        <sz val="10"/>
        <rFont val="Arial"/>
        <family val="2"/>
      </rPr>
      <t xml:space="preserve">          </t>
    </r>
    <r>
      <rPr>
        <sz val="10"/>
        <rFont val="돋움"/>
        <family val="3"/>
      </rPr>
      <t>군</t>
    </r>
    <r>
      <rPr>
        <sz val="10"/>
        <rFont val="Arial"/>
        <family val="2"/>
      </rPr>
      <t xml:space="preserve">          </t>
    </r>
    <r>
      <rPr>
        <sz val="10"/>
        <rFont val="돋움"/>
        <family val="3"/>
      </rPr>
      <t>도</t>
    </r>
    <r>
      <rPr>
        <sz val="10"/>
        <rFont val="Arial"/>
        <family val="2"/>
      </rPr>
      <t xml:space="preserve">          Si  and  Gun's road</t>
    </r>
  </si>
  <si>
    <r>
      <t>(</t>
    </r>
    <r>
      <rPr>
        <sz val="10"/>
        <rFont val="돋움"/>
        <family val="3"/>
      </rPr>
      <t>단위</t>
    </r>
    <r>
      <rPr>
        <sz val="10"/>
        <rFont val="Arial"/>
        <family val="2"/>
      </rPr>
      <t xml:space="preserve"> : </t>
    </r>
    <r>
      <rPr>
        <sz val="10"/>
        <rFont val="돋움"/>
        <family val="3"/>
      </rPr>
      <t>개소</t>
    </r>
    <r>
      <rPr>
        <sz val="10"/>
        <rFont val="Arial"/>
        <family val="2"/>
      </rPr>
      <t xml:space="preserve">, m, </t>
    </r>
    <r>
      <rPr>
        <sz val="10"/>
        <rFont val="돋움"/>
        <family val="3"/>
      </rPr>
      <t>㎡</t>
    </r>
    <r>
      <rPr>
        <sz val="10"/>
        <rFont val="Arial"/>
        <family val="2"/>
      </rPr>
      <t>)</t>
    </r>
  </si>
  <si>
    <r>
      <t xml:space="preserve">(Unit : number, m, </t>
    </r>
    <r>
      <rPr>
        <sz val="10"/>
        <rFont val="돋움"/>
        <family val="3"/>
      </rPr>
      <t>㎡</t>
    </r>
    <r>
      <rPr>
        <sz val="10"/>
        <rFont val="Arial"/>
        <family val="2"/>
      </rPr>
      <t>)</t>
    </r>
  </si>
  <si>
    <r>
      <t>보</t>
    </r>
    <r>
      <rPr>
        <sz val="10"/>
        <rFont val="Arial"/>
        <family val="2"/>
      </rPr>
      <t xml:space="preserve">     </t>
    </r>
    <r>
      <rPr>
        <sz val="10"/>
        <rFont val="돋움"/>
        <family val="3"/>
      </rPr>
      <t>도</t>
    </r>
    <r>
      <rPr>
        <sz val="10"/>
        <rFont val="Arial"/>
        <family val="2"/>
      </rPr>
      <t xml:space="preserve">     </t>
    </r>
    <r>
      <rPr>
        <sz val="10"/>
        <rFont val="돋움"/>
        <family val="3"/>
      </rPr>
      <t>육</t>
    </r>
    <r>
      <rPr>
        <sz val="10"/>
        <rFont val="Arial"/>
        <family val="2"/>
      </rPr>
      <t xml:space="preserve">     </t>
    </r>
    <r>
      <rPr>
        <sz val="10"/>
        <rFont val="돋움"/>
        <family val="3"/>
      </rPr>
      <t>교</t>
    </r>
  </si>
  <si>
    <r>
      <t>지</t>
    </r>
    <r>
      <rPr>
        <sz val="10"/>
        <rFont val="Arial"/>
        <family val="2"/>
      </rPr>
      <t xml:space="preserve">     </t>
    </r>
    <r>
      <rPr>
        <sz val="10"/>
        <rFont val="돋움"/>
        <family val="3"/>
      </rPr>
      <t>하</t>
    </r>
    <r>
      <rPr>
        <sz val="10"/>
        <rFont val="Arial"/>
        <family val="2"/>
      </rPr>
      <t xml:space="preserve">     </t>
    </r>
    <r>
      <rPr>
        <sz val="10"/>
        <rFont val="돋움"/>
        <family val="3"/>
      </rPr>
      <t>보</t>
    </r>
    <r>
      <rPr>
        <sz val="10"/>
        <rFont val="Arial"/>
        <family val="2"/>
      </rPr>
      <t xml:space="preserve">     </t>
    </r>
    <r>
      <rPr>
        <sz val="10"/>
        <rFont val="돋움"/>
        <family val="3"/>
      </rPr>
      <t>도</t>
    </r>
  </si>
  <si>
    <r>
      <t>지</t>
    </r>
    <r>
      <rPr>
        <sz val="10"/>
        <rFont val="Arial"/>
        <family val="2"/>
      </rPr>
      <t xml:space="preserve">     </t>
    </r>
    <r>
      <rPr>
        <sz val="10"/>
        <rFont val="돋움"/>
        <family val="3"/>
      </rPr>
      <t>하</t>
    </r>
    <r>
      <rPr>
        <sz val="10"/>
        <rFont val="Arial"/>
        <family val="2"/>
      </rPr>
      <t xml:space="preserve">     </t>
    </r>
    <r>
      <rPr>
        <sz val="10"/>
        <rFont val="돋움"/>
        <family val="3"/>
      </rPr>
      <t>차</t>
    </r>
    <r>
      <rPr>
        <sz val="10"/>
        <rFont val="Arial"/>
        <family val="2"/>
      </rPr>
      <t xml:space="preserve">     </t>
    </r>
    <r>
      <rPr>
        <sz val="10"/>
        <rFont val="돋움"/>
        <family val="3"/>
      </rPr>
      <t>도</t>
    </r>
  </si>
  <si>
    <r>
      <t>고</t>
    </r>
    <r>
      <rPr>
        <sz val="10"/>
        <rFont val="Arial"/>
        <family val="2"/>
      </rPr>
      <t xml:space="preserve">    </t>
    </r>
    <r>
      <rPr>
        <sz val="10"/>
        <rFont val="돋움"/>
        <family val="3"/>
      </rPr>
      <t>가</t>
    </r>
    <r>
      <rPr>
        <sz val="10"/>
        <rFont val="Arial"/>
        <family val="2"/>
      </rPr>
      <t xml:space="preserve">    </t>
    </r>
    <r>
      <rPr>
        <sz val="10"/>
        <rFont val="돋움"/>
        <family val="3"/>
      </rPr>
      <t>도</t>
    </r>
    <r>
      <rPr>
        <sz val="10"/>
        <rFont val="Arial"/>
        <family val="2"/>
      </rPr>
      <t xml:space="preserve">    </t>
    </r>
    <r>
      <rPr>
        <sz val="10"/>
        <rFont val="돋움"/>
        <family val="3"/>
      </rPr>
      <t>로</t>
    </r>
  </si>
  <si>
    <t>Pedestrian overpass</t>
  </si>
  <si>
    <t>Pedestrian underpass</t>
  </si>
  <si>
    <t>Underground roadway</t>
  </si>
  <si>
    <t>Elevated road</t>
  </si>
  <si>
    <r>
      <t>개</t>
    </r>
    <r>
      <rPr>
        <sz val="10"/>
        <rFont val="Arial"/>
        <family val="2"/>
      </rPr>
      <t xml:space="preserve">  </t>
    </r>
    <r>
      <rPr>
        <sz val="10"/>
        <rFont val="돋움"/>
        <family val="3"/>
      </rPr>
      <t>소</t>
    </r>
  </si>
  <si>
    <r>
      <t>연</t>
    </r>
    <r>
      <rPr>
        <sz val="10"/>
        <rFont val="Arial"/>
        <family val="2"/>
      </rPr>
      <t xml:space="preserve">  </t>
    </r>
    <r>
      <rPr>
        <sz val="10"/>
        <rFont val="돋움"/>
        <family val="3"/>
      </rPr>
      <t>장</t>
    </r>
  </si>
  <si>
    <r>
      <t>면</t>
    </r>
    <r>
      <rPr>
        <sz val="10"/>
        <rFont val="Arial"/>
        <family val="2"/>
      </rPr>
      <t xml:space="preserve">  </t>
    </r>
    <r>
      <rPr>
        <sz val="10"/>
        <rFont val="돋움"/>
        <family val="3"/>
      </rPr>
      <t>적</t>
    </r>
  </si>
  <si>
    <t>Number</t>
  </si>
  <si>
    <t>Length</t>
  </si>
  <si>
    <r>
      <t>연</t>
    </r>
    <r>
      <rPr>
        <sz val="10"/>
        <rFont val="Arial"/>
        <family val="2"/>
      </rPr>
      <t xml:space="preserve">   </t>
    </r>
    <r>
      <rPr>
        <sz val="10"/>
        <rFont val="돋움"/>
        <family val="3"/>
      </rPr>
      <t>별</t>
    </r>
  </si>
  <si>
    <r>
      <t>개</t>
    </r>
    <r>
      <rPr>
        <sz val="10"/>
        <rFont val="Arial"/>
        <family val="2"/>
      </rPr>
      <t xml:space="preserve">  </t>
    </r>
    <r>
      <rPr>
        <sz val="10"/>
        <rFont val="돋움"/>
        <family val="3"/>
      </rPr>
      <t xml:space="preserve">소
</t>
    </r>
    <r>
      <rPr>
        <sz val="10"/>
        <rFont val="Arial"/>
        <family val="2"/>
      </rPr>
      <t>Number</t>
    </r>
  </si>
  <si>
    <r>
      <t>연</t>
    </r>
    <r>
      <rPr>
        <sz val="10"/>
        <rFont val="Arial"/>
        <family val="2"/>
      </rPr>
      <t xml:space="preserve">  </t>
    </r>
    <r>
      <rPr>
        <sz val="10"/>
        <rFont val="돋움"/>
        <family val="3"/>
      </rPr>
      <t xml:space="preserve">장
</t>
    </r>
    <r>
      <rPr>
        <sz val="10"/>
        <rFont val="Arial"/>
        <family val="2"/>
      </rPr>
      <t>Length</t>
    </r>
  </si>
  <si>
    <r>
      <t>면</t>
    </r>
    <r>
      <rPr>
        <sz val="10"/>
        <rFont val="Arial"/>
        <family val="2"/>
      </rPr>
      <t xml:space="preserve">  </t>
    </r>
    <r>
      <rPr>
        <sz val="10"/>
        <rFont val="돋움"/>
        <family val="3"/>
      </rPr>
      <t xml:space="preserve">적
</t>
    </r>
    <r>
      <rPr>
        <sz val="10"/>
        <rFont val="Arial"/>
        <family val="2"/>
      </rPr>
      <t>Area</t>
    </r>
  </si>
  <si>
    <r>
      <t>(</t>
    </r>
    <r>
      <rPr>
        <sz val="10"/>
        <rFont val="돋움"/>
        <family val="3"/>
      </rPr>
      <t>단위</t>
    </r>
    <r>
      <rPr>
        <sz val="10"/>
        <rFont val="Arial"/>
        <family val="2"/>
      </rPr>
      <t xml:space="preserve"> : </t>
    </r>
    <r>
      <rPr>
        <sz val="10"/>
        <rFont val="돋움"/>
        <family val="3"/>
      </rPr>
      <t>개소</t>
    </r>
    <r>
      <rPr>
        <sz val="10"/>
        <rFont val="Arial"/>
        <family val="2"/>
      </rPr>
      <t>, m)</t>
    </r>
  </si>
  <si>
    <t>(Unit : number, m)</t>
  </si>
  <si>
    <r>
      <t>(</t>
    </r>
    <r>
      <rPr>
        <sz val="10"/>
        <rFont val="굴림"/>
        <family val="3"/>
      </rPr>
      <t>단위</t>
    </r>
    <r>
      <rPr>
        <sz val="10"/>
        <rFont val="Arial"/>
        <family val="2"/>
      </rPr>
      <t xml:space="preserve"> : </t>
    </r>
    <r>
      <rPr>
        <sz val="10"/>
        <rFont val="굴림"/>
        <family val="3"/>
      </rPr>
      <t>대</t>
    </r>
    <r>
      <rPr>
        <sz val="10"/>
        <rFont val="Arial"/>
        <family val="2"/>
      </rPr>
      <t>)</t>
    </r>
  </si>
  <si>
    <t>(Unit : each)</t>
  </si>
  <si>
    <r>
      <t>합</t>
    </r>
    <r>
      <rPr>
        <sz val="10"/>
        <rFont val="Arial"/>
        <family val="2"/>
      </rPr>
      <t xml:space="preserve">    </t>
    </r>
    <r>
      <rPr>
        <sz val="10"/>
        <rFont val="굴림"/>
        <family val="3"/>
      </rPr>
      <t>계</t>
    </r>
  </si>
  <si>
    <r>
      <t>굴</t>
    </r>
    <r>
      <rPr>
        <sz val="10"/>
        <rFont val="Arial"/>
        <family val="2"/>
      </rPr>
      <t xml:space="preserve">  </t>
    </r>
    <r>
      <rPr>
        <sz val="10"/>
        <rFont val="굴림"/>
        <family val="3"/>
      </rPr>
      <t>삭</t>
    </r>
    <r>
      <rPr>
        <sz val="10"/>
        <rFont val="Arial"/>
        <family val="2"/>
      </rPr>
      <t xml:space="preserve">  </t>
    </r>
    <r>
      <rPr>
        <sz val="10"/>
        <rFont val="굴림"/>
        <family val="3"/>
      </rPr>
      <t>기</t>
    </r>
  </si>
  <si>
    <r>
      <t>지</t>
    </r>
    <r>
      <rPr>
        <sz val="10"/>
        <rFont val="Arial"/>
        <family val="2"/>
      </rPr>
      <t xml:space="preserve">  </t>
    </r>
    <r>
      <rPr>
        <sz val="10"/>
        <rFont val="굴림"/>
        <family val="3"/>
      </rPr>
      <t>게</t>
    </r>
    <r>
      <rPr>
        <sz val="10"/>
        <rFont val="Arial"/>
        <family val="2"/>
      </rPr>
      <t xml:space="preserve">  </t>
    </r>
    <r>
      <rPr>
        <sz val="10"/>
        <rFont val="굴림"/>
        <family val="3"/>
      </rPr>
      <t>차</t>
    </r>
  </si>
  <si>
    <t>스크레이퍼</t>
  </si>
  <si>
    <t>덤프트럭</t>
  </si>
  <si>
    <t>기중기</t>
  </si>
  <si>
    <r>
      <t>콘</t>
    </r>
    <r>
      <rPr>
        <sz val="10"/>
        <rFont val="Arial"/>
        <family val="2"/>
      </rPr>
      <t xml:space="preserve">  </t>
    </r>
    <r>
      <rPr>
        <sz val="10"/>
        <rFont val="굴림"/>
        <family val="3"/>
      </rPr>
      <t>크</t>
    </r>
    <r>
      <rPr>
        <sz val="10"/>
        <rFont val="Arial"/>
        <family val="2"/>
      </rPr>
      <t xml:space="preserve">  </t>
    </r>
    <r>
      <rPr>
        <sz val="10"/>
        <rFont val="굴림"/>
        <family val="3"/>
      </rPr>
      <t>리</t>
    </r>
    <r>
      <rPr>
        <sz val="10"/>
        <rFont val="Arial"/>
        <family val="2"/>
      </rPr>
      <t xml:space="preserve">  </t>
    </r>
    <r>
      <rPr>
        <sz val="10"/>
        <rFont val="굴림"/>
        <family val="3"/>
      </rPr>
      <t>트</t>
    </r>
    <r>
      <rPr>
        <sz val="10"/>
        <rFont val="Arial"/>
        <family val="2"/>
      </rPr>
      <t xml:space="preserve">     Concrete</t>
    </r>
  </si>
  <si>
    <r>
      <t>배</t>
    </r>
    <r>
      <rPr>
        <sz val="10"/>
        <rFont val="Arial"/>
        <family val="2"/>
      </rPr>
      <t xml:space="preserve">       </t>
    </r>
    <r>
      <rPr>
        <sz val="10"/>
        <rFont val="굴림"/>
        <family val="3"/>
      </rPr>
      <t>칭</t>
    </r>
  </si>
  <si>
    <r>
      <t>살</t>
    </r>
    <r>
      <rPr>
        <sz val="10"/>
        <rFont val="Arial"/>
        <family val="2"/>
      </rPr>
      <t xml:space="preserve">  </t>
    </r>
    <r>
      <rPr>
        <sz val="10"/>
        <rFont val="굴림"/>
        <family val="3"/>
      </rPr>
      <t>포</t>
    </r>
    <r>
      <rPr>
        <sz val="10"/>
        <rFont val="Arial"/>
        <family val="2"/>
      </rPr>
      <t xml:space="preserve">  </t>
    </r>
    <r>
      <rPr>
        <sz val="10"/>
        <rFont val="굴림"/>
        <family val="3"/>
      </rPr>
      <t>기</t>
    </r>
  </si>
  <si>
    <t>믹서트럭</t>
  </si>
  <si>
    <r>
      <t>펌</t>
    </r>
    <r>
      <rPr>
        <sz val="10"/>
        <rFont val="Arial"/>
        <family val="2"/>
      </rPr>
      <t xml:space="preserve">      </t>
    </r>
    <r>
      <rPr>
        <sz val="10"/>
        <rFont val="굴림"/>
        <family val="3"/>
      </rPr>
      <t>프</t>
    </r>
  </si>
  <si>
    <r>
      <t>프</t>
    </r>
    <r>
      <rPr>
        <sz val="10"/>
        <rFont val="Arial"/>
        <family val="2"/>
      </rPr>
      <t xml:space="preserve">  </t>
    </r>
    <r>
      <rPr>
        <sz val="10"/>
        <rFont val="굴림"/>
        <family val="3"/>
      </rPr>
      <t>랜</t>
    </r>
    <r>
      <rPr>
        <sz val="10"/>
        <rFont val="Arial"/>
        <family val="2"/>
      </rPr>
      <t xml:space="preserve">  </t>
    </r>
    <r>
      <rPr>
        <sz val="10"/>
        <rFont val="굴림"/>
        <family val="3"/>
      </rPr>
      <t>트</t>
    </r>
  </si>
  <si>
    <t>Dump</t>
  </si>
  <si>
    <t>Betching</t>
  </si>
  <si>
    <t>Mixer</t>
  </si>
  <si>
    <t>Total</t>
  </si>
  <si>
    <t>Bulldozers</t>
  </si>
  <si>
    <t>Excavators</t>
  </si>
  <si>
    <t>Loaders</t>
  </si>
  <si>
    <t>Forklifts</t>
  </si>
  <si>
    <t>Scrapers</t>
  </si>
  <si>
    <t>trucks</t>
  </si>
  <si>
    <t>Cranes</t>
  </si>
  <si>
    <t>Graders</t>
  </si>
  <si>
    <t>Rollers</t>
  </si>
  <si>
    <t>plant</t>
  </si>
  <si>
    <t>Finishers</t>
  </si>
  <si>
    <t>Distributors</t>
  </si>
  <si>
    <t>Pumps</t>
  </si>
  <si>
    <r>
      <t xml:space="preserve"> </t>
    </r>
    <r>
      <rPr>
        <sz val="10"/>
        <rFont val="굴림"/>
        <family val="3"/>
      </rPr>
      <t>아</t>
    </r>
    <r>
      <rPr>
        <sz val="10"/>
        <rFont val="Arial"/>
        <family val="2"/>
      </rPr>
      <t xml:space="preserve">  </t>
    </r>
    <r>
      <rPr>
        <sz val="10"/>
        <rFont val="굴림"/>
        <family val="3"/>
      </rPr>
      <t>스</t>
    </r>
    <r>
      <rPr>
        <sz val="10"/>
        <rFont val="Arial"/>
        <family val="2"/>
      </rPr>
      <t xml:space="preserve">  </t>
    </r>
    <r>
      <rPr>
        <sz val="10"/>
        <rFont val="굴림"/>
        <family val="3"/>
      </rPr>
      <t>팔</t>
    </r>
    <r>
      <rPr>
        <sz val="10"/>
        <rFont val="Arial"/>
        <family val="2"/>
      </rPr>
      <t xml:space="preserve">  </t>
    </r>
    <r>
      <rPr>
        <sz val="10"/>
        <rFont val="굴림"/>
        <family val="3"/>
      </rPr>
      <t>트</t>
    </r>
    <r>
      <rPr>
        <sz val="10"/>
        <rFont val="Arial"/>
        <family val="2"/>
      </rPr>
      <t xml:space="preserve">   Asphalt</t>
    </r>
  </si>
  <si>
    <t>골재살포기</t>
  </si>
  <si>
    <r>
      <t>쇄</t>
    </r>
    <r>
      <rPr>
        <sz val="10"/>
        <rFont val="Arial"/>
        <family val="2"/>
      </rPr>
      <t xml:space="preserve">   </t>
    </r>
    <r>
      <rPr>
        <sz val="10"/>
        <rFont val="굴림"/>
        <family val="3"/>
      </rPr>
      <t>석</t>
    </r>
    <r>
      <rPr>
        <sz val="10"/>
        <rFont val="Arial"/>
        <family val="2"/>
      </rPr>
      <t xml:space="preserve">   </t>
    </r>
    <r>
      <rPr>
        <sz val="10"/>
        <rFont val="굴림"/>
        <family val="3"/>
      </rPr>
      <t>기</t>
    </r>
  </si>
  <si>
    <t>공기압축기</t>
  </si>
  <si>
    <r>
      <t>천</t>
    </r>
    <r>
      <rPr>
        <sz val="10"/>
        <rFont val="Arial"/>
        <family val="2"/>
      </rPr>
      <t xml:space="preserve">   </t>
    </r>
    <r>
      <rPr>
        <sz val="10"/>
        <rFont val="굴림"/>
        <family val="3"/>
      </rPr>
      <t>공</t>
    </r>
    <r>
      <rPr>
        <sz val="10"/>
        <rFont val="Arial"/>
        <family val="2"/>
      </rPr>
      <t xml:space="preserve">   </t>
    </r>
    <r>
      <rPr>
        <sz val="10"/>
        <rFont val="굴림"/>
        <family val="3"/>
      </rPr>
      <t>기</t>
    </r>
  </si>
  <si>
    <t>사리채취기</t>
  </si>
  <si>
    <r>
      <t>준</t>
    </r>
    <r>
      <rPr>
        <sz val="10"/>
        <rFont val="Arial"/>
        <family val="2"/>
      </rPr>
      <t xml:space="preserve">   </t>
    </r>
    <r>
      <rPr>
        <sz val="10"/>
        <rFont val="굴림"/>
        <family val="3"/>
      </rPr>
      <t>설</t>
    </r>
    <r>
      <rPr>
        <sz val="10"/>
        <rFont val="Arial"/>
        <family val="2"/>
      </rPr>
      <t xml:space="preserve">   </t>
    </r>
    <r>
      <rPr>
        <sz val="10"/>
        <rFont val="굴림"/>
        <family val="3"/>
      </rPr>
      <t>선</t>
    </r>
  </si>
  <si>
    <t>노상안정기</t>
  </si>
  <si>
    <r>
      <t>항</t>
    </r>
    <r>
      <rPr>
        <sz val="10"/>
        <rFont val="Arial"/>
        <family val="2"/>
      </rPr>
      <t xml:space="preserve">  </t>
    </r>
    <r>
      <rPr>
        <sz val="10"/>
        <rFont val="굴림"/>
        <family val="3"/>
      </rPr>
      <t>타</t>
    </r>
    <r>
      <rPr>
        <sz val="10"/>
        <rFont val="Arial"/>
        <family val="2"/>
      </rPr>
      <t xml:space="preserve">  </t>
    </r>
    <r>
      <rPr>
        <sz val="10"/>
        <rFont val="굴림"/>
        <family val="3"/>
      </rPr>
      <t>및</t>
    </r>
  </si>
  <si>
    <r>
      <t>기</t>
    </r>
    <r>
      <rPr>
        <sz val="10"/>
        <rFont val="Arial"/>
        <family val="2"/>
      </rPr>
      <t xml:space="preserve">    </t>
    </r>
    <r>
      <rPr>
        <sz val="10"/>
        <rFont val="굴림"/>
        <family val="3"/>
      </rPr>
      <t>타</t>
    </r>
  </si>
  <si>
    <t>믹싱플랜트</t>
  </si>
  <si>
    <r>
      <t>살</t>
    </r>
    <r>
      <rPr>
        <sz val="10"/>
        <rFont val="Arial"/>
        <family val="2"/>
      </rPr>
      <t xml:space="preserve">   </t>
    </r>
    <r>
      <rPr>
        <sz val="10"/>
        <rFont val="굴림"/>
        <family val="3"/>
      </rPr>
      <t>포</t>
    </r>
    <r>
      <rPr>
        <sz val="10"/>
        <rFont val="Arial"/>
        <family val="2"/>
      </rPr>
      <t xml:space="preserve">   </t>
    </r>
    <r>
      <rPr>
        <sz val="10"/>
        <rFont val="굴림"/>
        <family val="3"/>
      </rPr>
      <t>기</t>
    </r>
  </si>
  <si>
    <r>
      <t>항</t>
    </r>
    <r>
      <rPr>
        <sz val="10"/>
        <rFont val="Arial"/>
        <family val="2"/>
      </rPr>
      <t xml:space="preserve">  </t>
    </r>
    <r>
      <rPr>
        <sz val="10"/>
        <rFont val="굴림"/>
        <family val="3"/>
      </rPr>
      <t>발</t>
    </r>
    <r>
      <rPr>
        <sz val="10"/>
        <rFont val="Arial"/>
        <family val="2"/>
      </rPr>
      <t xml:space="preserve">  </t>
    </r>
    <r>
      <rPr>
        <sz val="10"/>
        <rFont val="굴림"/>
        <family val="3"/>
      </rPr>
      <t>기</t>
    </r>
  </si>
  <si>
    <t>Mixing</t>
  </si>
  <si>
    <t>Aggregate</t>
  </si>
  <si>
    <t>Boring</t>
  </si>
  <si>
    <t>Gravel</t>
  </si>
  <si>
    <t>Road</t>
  </si>
  <si>
    <t>plants</t>
  </si>
  <si>
    <t>Crushers</t>
  </si>
  <si>
    <t>Compressors</t>
  </si>
  <si>
    <t>machine</t>
  </si>
  <si>
    <t>collectors</t>
  </si>
  <si>
    <t>Dredgers</t>
  </si>
  <si>
    <t>stabilizers</t>
  </si>
  <si>
    <t>Rock drills</t>
  </si>
  <si>
    <t>Others</t>
  </si>
  <si>
    <r>
      <t>연</t>
    </r>
    <r>
      <rPr>
        <sz val="10"/>
        <rFont val="Arial"/>
        <family val="2"/>
      </rPr>
      <t xml:space="preserve">  </t>
    </r>
    <r>
      <rPr>
        <sz val="10"/>
        <rFont val="돋움"/>
        <family val="3"/>
      </rPr>
      <t>별</t>
    </r>
  </si>
  <si>
    <r>
      <t>인구</t>
    </r>
    <r>
      <rPr>
        <sz val="10"/>
        <rFont val="Arial"/>
        <family val="2"/>
      </rPr>
      <t xml:space="preserve"> Population</t>
    </r>
  </si>
  <si>
    <t>Year</t>
  </si>
  <si>
    <r>
      <t>(</t>
    </r>
    <r>
      <rPr>
        <sz val="10"/>
        <rFont val="돋움"/>
        <family val="3"/>
      </rPr>
      <t>단위</t>
    </r>
    <r>
      <rPr>
        <sz val="10"/>
        <rFont val="Arial"/>
        <family val="2"/>
      </rPr>
      <t xml:space="preserve"> : </t>
    </r>
    <r>
      <rPr>
        <sz val="10"/>
        <rFont val="돋움"/>
        <family val="3"/>
      </rPr>
      <t>㎢</t>
    </r>
    <r>
      <rPr>
        <sz val="10"/>
        <rFont val="Arial"/>
        <family val="2"/>
      </rPr>
      <t>)</t>
    </r>
  </si>
  <si>
    <r>
      <t>연</t>
    </r>
    <r>
      <rPr>
        <sz val="10"/>
        <rFont val="Arial"/>
        <family val="2"/>
      </rPr>
      <t xml:space="preserve">  </t>
    </r>
    <r>
      <rPr>
        <sz val="10"/>
        <rFont val="돋움"/>
        <family val="3"/>
      </rPr>
      <t>별</t>
    </r>
  </si>
  <si>
    <t>용도지역</t>
  </si>
  <si>
    <r>
      <t>도</t>
    </r>
    <r>
      <rPr>
        <sz val="10"/>
        <rFont val="Arial"/>
        <family val="2"/>
      </rPr>
      <t xml:space="preserve">         </t>
    </r>
    <r>
      <rPr>
        <sz val="10"/>
        <rFont val="돋움"/>
        <family val="3"/>
      </rPr>
      <t>시</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By  use</t>
    </r>
  </si>
  <si>
    <r>
      <t>합</t>
    </r>
    <r>
      <rPr>
        <sz val="10"/>
        <rFont val="Arial"/>
        <family val="2"/>
      </rPr>
      <t xml:space="preserve">  </t>
    </r>
    <r>
      <rPr>
        <sz val="10"/>
        <rFont val="돋움"/>
        <family val="3"/>
      </rPr>
      <t>계</t>
    </r>
  </si>
  <si>
    <t>도시지역</t>
  </si>
  <si>
    <t>비도시지역</t>
  </si>
  <si>
    <t>총합계</t>
  </si>
  <si>
    <r>
      <t>주</t>
    </r>
    <r>
      <rPr>
        <sz val="10"/>
        <rFont val="Arial"/>
        <family val="2"/>
      </rPr>
      <t xml:space="preserve">      </t>
    </r>
    <r>
      <rPr>
        <sz val="10"/>
        <rFont val="돋움"/>
        <family val="3"/>
      </rPr>
      <t>거</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Residential zone</t>
    </r>
  </si>
  <si>
    <r>
      <t>인구</t>
    </r>
    <r>
      <rPr>
        <sz val="10"/>
        <rFont val="Arial"/>
        <family val="2"/>
      </rPr>
      <t xml:space="preserve"> </t>
    </r>
  </si>
  <si>
    <t>인구</t>
  </si>
  <si>
    <r>
      <t>합</t>
    </r>
    <r>
      <rPr>
        <sz val="10"/>
        <rFont val="Arial"/>
        <family val="2"/>
      </rPr>
      <t xml:space="preserve">    </t>
    </r>
    <r>
      <rPr>
        <sz val="10"/>
        <rFont val="돋움"/>
        <family val="3"/>
      </rPr>
      <t>계</t>
    </r>
  </si>
  <si>
    <r>
      <t>소</t>
    </r>
    <r>
      <rPr>
        <sz val="10"/>
        <rFont val="Arial"/>
        <family val="2"/>
      </rPr>
      <t xml:space="preserve">    </t>
    </r>
    <r>
      <rPr>
        <sz val="10"/>
        <rFont val="돋움"/>
        <family val="3"/>
      </rPr>
      <t>계</t>
    </r>
  </si>
  <si>
    <r>
      <t>전용주거지역</t>
    </r>
    <r>
      <rPr>
        <sz val="10"/>
        <rFont val="Arial"/>
        <family val="2"/>
      </rPr>
      <t xml:space="preserve">  Residential only</t>
    </r>
  </si>
  <si>
    <r>
      <t>일반주거지역</t>
    </r>
    <r>
      <rPr>
        <sz val="10"/>
        <rFont val="Arial"/>
        <family val="2"/>
      </rPr>
      <t xml:space="preserve">      General residential</t>
    </r>
  </si>
  <si>
    <t>준주거</t>
  </si>
  <si>
    <r>
      <t>제</t>
    </r>
    <r>
      <rPr>
        <sz val="10"/>
        <rFont val="Arial"/>
        <family val="2"/>
      </rPr>
      <t>1</t>
    </r>
    <r>
      <rPr>
        <sz val="10"/>
        <rFont val="돋움"/>
        <family val="3"/>
      </rPr>
      <t>종전용</t>
    </r>
  </si>
  <si>
    <r>
      <t>제</t>
    </r>
    <r>
      <rPr>
        <sz val="10"/>
        <rFont val="Arial"/>
        <family val="2"/>
      </rPr>
      <t>2</t>
    </r>
    <r>
      <rPr>
        <sz val="10"/>
        <rFont val="돋움"/>
        <family val="3"/>
      </rPr>
      <t>종전용</t>
    </r>
  </si>
  <si>
    <r>
      <t>제</t>
    </r>
    <r>
      <rPr>
        <sz val="10"/>
        <rFont val="Arial"/>
        <family val="2"/>
      </rPr>
      <t>1</t>
    </r>
    <r>
      <rPr>
        <sz val="10"/>
        <rFont val="돋움"/>
        <family val="3"/>
      </rPr>
      <t>종일반</t>
    </r>
  </si>
  <si>
    <r>
      <t>제</t>
    </r>
    <r>
      <rPr>
        <sz val="10"/>
        <rFont val="Arial"/>
        <family val="2"/>
      </rPr>
      <t>2</t>
    </r>
    <r>
      <rPr>
        <sz val="10"/>
        <rFont val="돋움"/>
        <family val="3"/>
      </rPr>
      <t>종일반</t>
    </r>
  </si>
  <si>
    <r>
      <t>제</t>
    </r>
    <r>
      <rPr>
        <sz val="10"/>
        <rFont val="Arial"/>
        <family val="2"/>
      </rPr>
      <t>3</t>
    </r>
    <r>
      <rPr>
        <sz val="10"/>
        <rFont val="돋움"/>
        <family val="3"/>
      </rPr>
      <t>종일반</t>
    </r>
  </si>
  <si>
    <r>
      <t>지</t>
    </r>
    <r>
      <rPr>
        <sz val="10"/>
        <rFont val="Arial"/>
        <family val="2"/>
      </rPr>
      <t xml:space="preserve">  </t>
    </r>
    <r>
      <rPr>
        <sz val="10"/>
        <rFont val="돋움"/>
        <family val="3"/>
      </rPr>
      <t>역</t>
    </r>
  </si>
  <si>
    <t>Sub-</t>
  </si>
  <si>
    <t>1st</t>
  </si>
  <si>
    <t>2nd</t>
  </si>
  <si>
    <t>3rd</t>
  </si>
  <si>
    <t>Semi-</t>
  </si>
  <si>
    <t>total</t>
  </si>
  <si>
    <t>Exculsive</t>
  </si>
  <si>
    <t>Exclusive</t>
  </si>
  <si>
    <t>General</t>
  </si>
  <si>
    <t>residential</t>
  </si>
  <si>
    <r>
      <t>도</t>
    </r>
    <r>
      <rPr>
        <sz val="10"/>
        <rFont val="Arial"/>
        <family val="2"/>
      </rPr>
      <t xml:space="preserve">          </t>
    </r>
    <r>
      <rPr>
        <sz val="10"/>
        <rFont val="돋움"/>
        <family val="3"/>
      </rPr>
      <t>시</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By use</t>
    </r>
  </si>
  <si>
    <r>
      <t>상</t>
    </r>
    <r>
      <rPr>
        <sz val="10"/>
        <rFont val="Arial"/>
        <family val="2"/>
      </rPr>
      <t xml:space="preserve">    </t>
    </r>
    <r>
      <rPr>
        <sz val="10"/>
        <rFont val="돋움"/>
        <family val="3"/>
      </rPr>
      <t>업</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Commercial  zone</t>
    </r>
  </si>
  <si>
    <r>
      <t>공</t>
    </r>
    <r>
      <rPr>
        <sz val="10"/>
        <rFont val="Arial"/>
        <family val="2"/>
      </rPr>
      <t xml:space="preserve">   </t>
    </r>
    <r>
      <rPr>
        <sz val="10"/>
        <rFont val="돋움"/>
        <family val="3"/>
      </rPr>
      <t>업</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Industrial  zone</t>
    </r>
  </si>
  <si>
    <t>미지정</t>
  </si>
  <si>
    <r>
      <t>비</t>
    </r>
    <r>
      <rPr>
        <sz val="10"/>
        <rFont val="Arial"/>
        <family val="2"/>
      </rPr>
      <t xml:space="preserve"> </t>
    </r>
    <r>
      <rPr>
        <sz val="10"/>
        <rFont val="돋움"/>
        <family val="3"/>
      </rPr>
      <t>도</t>
    </r>
    <r>
      <rPr>
        <sz val="10"/>
        <rFont val="Arial"/>
        <family val="2"/>
      </rPr>
      <t xml:space="preserve"> </t>
    </r>
    <r>
      <rPr>
        <sz val="10"/>
        <rFont val="돋움"/>
        <family val="3"/>
      </rPr>
      <t>시</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Rural Area</t>
    </r>
  </si>
  <si>
    <r>
      <t>중</t>
    </r>
    <r>
      <rPr>
        <sz val="10"/>
        <rFont val="Arial"/>
        <family val="2"/>
      </rPr>
      <t xml:space="preserve">  </t>
    </r>
    <r>
      <rPr>
        <sz val="10"/>
        <rFont val="돋움"/>
        <family val="3"/>
      </rPr>
      <t>심</t>
    </r>
  </si>
  <si>
    <r>
      <t>일</t>
    </r>
    <r>
      <rPr>
        <sz val="10"/>
        <rFont val="Arial"/>
        <family val="2"/>
      </rPr>
      <t xml:space="preserve">  </t>
    </r>
    <r>
      <rPr>
        <sz val="10"/>
        <rFont val="돋움"/>
        <family val="3"/>
      </rPr>
      <t>반</t>
    </r>
  </si>
  <si>
    <r>
      <t>근</t>
    </r>
    <r>
      <rPr>
        <sz val="10"/>
        <rFont val="Arial"/>
        <family val="2"/>
      </rPr>
      <t xml:space="preserve">  </t>
    </r>
    <r>
      <rPr>
        <sz val="10"/>
        <rFont val="돋움"/>
        <family val="3"/>
      </rPr>
      <t>린</t>
    </r>
  </si>
  <si>
    <t>유통</t>
  </si>
  <si>
    <r>
      <t>전</t>
    </r>
    <r>
      <rPr>
        <sz val="10"/>
        <rFont val="Arial"/>
        <family val="2"/>
      </rPr>
      <t xml:space="preserve">  </t>
    </r>
    <r>
      <rPr>
        <sz val="10"/>
        <rFont val="돋움"/>
        <family val="3"/>
      </rPr>
      <t>용</t>
    </r>
  </si>
  <si>
    <t>준공업</t>
  </si>
  <si>
    <r>
      <t>보</t>
    </r>
    <r>
      <rPr>
        <sz val="10"/>
        <rFont val="Arial"/>
        <family val="2"/>
      </rPr>
      <t xml:space="preserve">  </t>
    </r>
    <r>
      <rPr>
        <sz val="10"/>
        <rFont val="돋움"/>
        <family val="3"/>
      </rPr>
      <t>전</t>
    </r>
  </si>
  <si>
    <r>
      <t>생</t>
    </r>
    <r>
      <rPr>
        <sz val="10"/>
        <rFont val="Arial"/>
        <family val="2"/>
      </rPr>
      <t xml:space="preserve">  </t>
    </r>
    <r>
      <rPr>
        <sz val="10"/>
        <rFont val="돋움"/>
        <family val="3"/>
      </rPr>
      <t>산</t>
    </r>
  </si>
  <si>
    <r>
      <t>자</t>
    </r>
    <r>
      <rPr>
        <sz val="10"/>
        <rFont val="Arial"/>
        <family val="2"/>
      </rPr>
      <t xml:space="preserve">  </t>
    </r>
    <r>
      <rPr>
        <sz val="10"/>
        <rFont val="돋움"/>
        <family val="3"/>
      </rPr>
      <t>연</t>
    </r>
  </si>
  <si>
    <t>농림지역</t>
  </si>
  <si>
    <t>계획관리지역</t>
  </si>
  <si>
    <t>생산관리지역</t>
  </si>
  <si>
    <t>보전관리지역</t>
  </si>
  <si>
    <r>
      <t>지</t>
    </r>
    <r>
      <rPr>
        <sz val="10"/>
        <rFont val="Arial"/>
        <family val="2"/>
      </rPr>
      <t xml:space="preserve">    </t>
    </r>
    <r>
      <rPr>
        <sz val="10"/>
        <rFont val="돋움"/>
        <family val="3"/>
      </rPr>
      <t>역</t>
    </r>
  </si>
  <si>
    <t>Plan management</t>
  </si>
  <si>
    <t>Production management</t>
  </si>
  <si>
    <t>Preservation management</t>
  </si>
  <si>
    <t>Agricultural and</t>
  </si>
  <si>
    <t>Central</t>
  </si>
  <si>
    <t>hood</t>
  </si>
  <si>
    <t>tional</t>
  </si>
  <si>
    <t>Mixed</t>
  </si>
  <si>
    <t>Preserved</t>
  </si>
  <si>
    <t>Agricultural</t>
  </si>
  <si>
    <t>Natural</t>
  </si>
  <si>
    <t>ted</t>
  </si>
  <si>
    <t>Forest Area</t>
  </si>
  <si>
    <t/>
  </si>
  <si>
    <t>Central</t>
  </si>
  <si>
    <t>Max</t>
  </si>
  <si>
    <r>
      <t xml:space="preserve">(Unit : </t>
    </r>
    <r>
      <rPr>
        <sz val="10"/>
        <rFont val="돋움"/>
        <family val="3"/>
      </rPr>
      <t>㎢</t>
    </r>
    <r>
      <rPr>
        <sz val="10"/>
        <rFont val="Arial"/>
        <family val="2"/>
      </rPr>
      <t>)</t>
    </r>
  </si>
  <si>
    <t>국립공원</t>
  </si>
  <si>
    <t>도립공원</t>
  </si>
  <si>
    <t>어린이공원</t>
  </si>
  <si>
    <t>근린공원</t>
  </si>
  <si>
    <t>묘지공원</t>
  </si>
  <si>
    <t>체육공원</t>
  </si>
  <si>
    <t>Total</t>
  </si>
  <si>
    <t>National</t>
  </si>
  <si>
    <t>Provincial</t>
  </si>
  <si>
    <t xml:space="preserve"> Total</t>
  </si>
  <si>
    <t>Children's</t>
  </si>
  <si>
    <t>개소</t>
  </si>
  <si>
    <t>Area</t>
  </si>
  <si>
    <t>시립공원</t>
  </si>
  <si>
    <t>Si</t>
  </si>
  <si>
    <t>Neighborhood</t>
  </si>
  <si>
    <t>Grave yard</t>
  </si>
  <si>
    <t>Sports</t>
  </si>
  <si>
    <t>Number</t>
  </si>
  <si>
    <r>
      <t>(</t>
    </r>
    <r>
      <rPr>
        <sz val="10"/>
        <rFont val="돋움"/>
        <family val="3"/>
      </rPr>
      <t>단위</t>
    </r>
    <r>
      <rPr>
        <sz val="10"/>
        <rFont val="Arial"/>
        <family val="2"/>
      </rPr>
      <t xml:space="preserve"> : </t>
    </r>
    <r>
      <rPr>
        <sz val="10"/>
        <rFont val="돋움"/>
        <family val="3"/>
      </rPr>
      <t>개소</t>
    </r>
    <r>
      <rPr>
        <sz val="10"/>
        <rFont val="Arial"/>
        <family val="2"/>
      </rPr>
      <t xml:space="preserve">, </t>
    </r>
    <r>
      <rPr>
        <sz val="10"/>
        <rFont val="돋움"/>
        <family val="3"/>
      </rPr>
      <t>천㎡</t>
    </r>
    <r>
      <rPr>
        <sz val="10"/>
        <rFont val="Arial"/>
        <family val="2"/>
      </rPr>
      <t>)</t>
    </r>
  </si>
  <si>
    <r>
      <t>(Unit :number, 1,000</t>
    </r>
    <r>
      <rPr>
        <sz val="10"/>
        <rFont val="돋움"/>
        <family val="3"/>
      </rPr>
      <t>㎡</t>
    </r>
    <r>
      <rPr>
        <sz val="10"/>
        <rFont val="Arial"/>
        <family val="2"/>
      </rPr>
      <t>)</t>
    </r>
  </si>
  <si>
    <r>
      <t>연</t>
    </r>
    <r>
      <rPr>
        <sz val="10"/>
        <rFont val="Arial"/>
        <family val="2"/>
      </rPr>
      <t xml:space="preserve">  </t>
    </r>
    <r>
      <rPr>
        <sz val="10"/>
        <rFont val="돋움"/>
        <family val="3"/>
      </rPr>
      <t>별</t>
    </r>
  </si>
  <si>
    <r>
      <t>자</t>
    </r>
    <r>
      <rPr>
        <sz val="10"/>
        <rFont val="Arial"/>
        <family val="2"/>
      </rPr>
      <t xml:space="preserve">  </t>
    </r>
    <r>
      <rPr>
        <sz val="10"/>
        <rFont val="돋움"/>
        <family val="3"/>
      </rPr>
      <t>연</t>
    </r>
    <r>
      <rPr>
        <sz val="10"/>
        <rFont val="Arial"/>
        <family val="2"/>
      </rPr>
      <t xml:space="preserve">  </t>
    </r>
    <r>
      <rPr>
        <sz val="10"/>
        <rFont val="돋움"/>
        <family val="3"/>
      </rPr>
      <t>공</t>
    </r>
    <r>
      <rPr>
        <sz val="10"/>
        <rFont val="Arial"/>
        <family val="2"/>
      </rPr>
      <t xml:space="preserve">  </t>
    </r>
    <r>
      <rPr>
        <sz val="10"/>
        <rFont val="돋움"/>
        <family val="3"/>
      </rPr>
      <t>원</t>
    </r>
    <r>
      <rPr>
        <sz val="10"/>
        <rFont val="Arial"/>
        <family val="2"/>
      </rPr>
      <t xml:space="preserve">         Natural park</t>
    </r>
  </si>
  <si>
    <r>
      <t>도</t>
    </r>
    <r>
      <rPr>
        <sz val="10"/>
        <rFont val="Arial"/>
        <family val="2"/>
      </rPr>
      <t xml:space="preserve">    </t>
    </r>
    <r>
      <rPr>
        <sz val="10"/>
        <rFont val="돋움"/>
        <family val="3"/>
      </rPr>
      <t>시</t>
    </r>
    <r>
      <rPr>
        <sz val="10"/>
        <rFont val="Arial"/>
        <family val="2"/>
      </rPr>
      <t xml:space="preserve">    </t>
    </r>
    <r>
      <rPr>
        <sz val="10"/>
        <rFont val="돋움"/>
        <family val="3"/>
      </rPr>
      <t>공</t>
    </r>
    <r>
      <rPr>
        <sz val="10"/>
        <rFont val="Arial"/>
        <family val="2"/>
      </rPr>
      <t xml:space="preserve">    </t>
    </r>
    <r>
      <rPr>
        <sz val="10"/>
        <rFont val="돋움"/>
        <family val="3"/>
      </rPr>
      <t>원</t>
    </r>
    <r>
      <rPr>
        <sz val="10"/>
        <rFont val="Arial"/>
        <family val="2"/>
      </rPr>
      <t xml:space="preserve">                   Urban      Parks</t>
    </r>
  </si>
  <si>
    <r>
      <t>계</t>
    </r>
    <r>
      <rPr>
        <sz val="10"/>
        <rFont val="Arial"/>
        <family val="2"/>
      </rPr>
      <t>(A)</t>
    </r>
  </si>
  <si>
    <r>
      <t>계</t>
    </r>
    <r>
      <rPr>
        <sz val="10"/>
        <rFont val="Arial"/>
        <family val="2"/>
      </rPr>
      <t xml:space="preserve">  (B)</t>
    </r>
  </si>
  <si>
    <r>
      <t>개소</t>
    </r>
    <r>
      <rPr>
        <sz val="10"/>
        <rFont val="Arial"/>
        <family val="2"/>
      </rPr>
      <t xml:space="preserve"> </t>
    </r>
  </si>
  <si>
    <t>Year</t>
  </si>
  <si>
    <t>Total</t>
  </si>
  <si>
    <r>
      <t xml:space="preserve">2. </t>
    </r>
    <r>
      <rPr>
        <b/>
        <sz val="18"/>
        <rFont val="굴림"/>
        <family val="3"/>
      </rPr>
      <t>건축연도별</t>
    </r>
    <r>
      <rPr>
        <b/>
        <sz val="18"/>
        <rFont val="Arial"/>
        <family val="2"/>
      </rPr>
      <t xml:space="preserve"> </t>
    </r>
    <r>
      <rPr>
        <b/>
        <sz val="18"/>
        <rFont val="굴림"/>
        <family val="3"/>
      </rPr>
      <t>주택</t>
    </r>
    <r>
      <rPr>
        <b/>
        <sz val="18"/>
        <rFont val="Arial"/>
        <family val="2"/>
      </rPr>
      <t xml:space="preserve">  Housing Units by Year of Construction</t>
    </r>
  </si>
  <si>
    <r>
      <t>(</t>
    </r>
    <r>
      <rPr>
        <sz val="10"/>
        <rFont val="굴림"/>
        <family val="3"/>
      </rPr>
      <t>단위</t>
    </r>
    <r>
      <rPr>
        <sz val="10"/>
        <rFont val="Arial"/>
        <family val="2"/>
      </rPr>
      <t xml:space="preserve"> : </t>
    </r>
    <r>
      <rPr>
        <sz val="10"/>
        <rFont val="굴림"/>
        <family val="3"/>
      </rPr>
      <t>호수</t>
    </r>
    <r>
      <rPr>
        <sz val="10"/>
        <rFont val="Arial"/>
        <family val="2"/>
      </rPr>
      <t>)</t>
    </r>
  </si>
  <si>
    <t xml:space="preserve">                 (Unit : house)</t>
  </si>
  <si>
    <t>-</t>
  </si>
  <si>
    <t>면적</t>
  </si>
  <si>
    <t>buildings</t>
  </si>
  <si>
    <r>
      <t xml:space="preserve">5. </t>
    </r>
    <r>
      <rPr>
        <b/>
        <sz val="18"/>
        <rFont val="돋움"/>
        <family val="3"/>
      </rPr>
      <t>아</t>
    </r>
    <r>
      <rPr>
        <b/>
        <sz val="18"/>
        <rFont val="Arial"/>
        <family val="2"/>
      </rPr>
      <t xml:space="preserve">  </t>
    </r>
    <r>
      <rPr>
        <b/>
        <sz val="18"/>
        <rFont val="돋움"/>
        <family val="3"/>
      </rPr>
      <t>파</t>
    </r>
    <r>
      <rPr>
        <b/>
        <sz val="18"/>
        <rFont val="Arial"/>
        <family val="2"/>
      </rPr>
      <t xml:space="preserve">  </t>
    </r>
    <r>
      <rPr>
        <b/>
        <sz val="18"/>
        <rFont val="돋움"/>
        <family val="3"/>
      </rPr>
      <t>트</t>
    </r>
    <r>
      <rPr>
        <b/>
        <sz val="18"/>
        <rFont val="Arial"/>
        <family val="2"/>
      </rPr>
      <t xml:space="preserve">  </t>
    </r>
    <r>
      <rPr>
        <b/>
        <sz val="18"/>
        <rFont val="돋움"/>
        <family val="3"/>
      </rPr>
      <t>건</t>
    </r>
    <r>
      <rPr>
        <b/>
        <sz val="18"/>
        <rFont val="Arial"/>
        <family val="2"/>
      </rPr>
      <t xml:space="preserve">  </t>
    </r>
    <r>
      <rPr>
        <b/>
        <sz val="18"/>
        <rFont val="돋움"/>
        <family val="3"/>
      </rPr>
      <t>립</t>
    </r>
    <r>
      <rPr>
        <b/>
        <vertAlign val="superscript"/>
        <sz val="18"/>
        <rFont val="Arial"/>
        <family val="2"/>
      </rPr>
      <t>1)</t>
    </r>
    <r>
      <rPr>
        <b/>
        <sz val="18"/>
        <rFont val="Arial"/>
        <family val="2"/>
      </rPr>
      <t xml:space="preserve">     Construction of Apartment</t>
    </r>
  </si>
  <si>
    <r>
      <t>연</t>
    </r>
    <r>
      <rPr>
        <sz val="10"/>
        <rFont val="Arial"/>
        <family val="2"/>
      </rPr>
      <t xml:space="preserve">    </t>
    </r>
    <r>
      <rPr>
        <sz val="10"/>
        <rFont val="돋움"/>
        <family val="3"/>
      </rPr>
      <t>별</t>
    </r>
  </si>
  <si>
    <r>
      <t>동</t>
    </r>
    <r>
      <rPr>
        <sz val="10"/>
        <rFont val="Arial"/>
        <family val="2"/>
      </rPr>
      <t xml:space="preserve">     </t>
    </r>
    <r>
      <rPr>
        <sz val="10"/>
        <rFont val="돋움"/>
        <family val="3"/>
      </rPr>
      <t>수</t>
    </r>
  </si>
  <si>
    <t>주택수</t>
  </si>
  <si>
    <r>
      <t>규</t>
    </r>
    <r>
      <rPr>
        <sz val="10"/>
        <rFont val="Arial"/>
        <family val="2"/>
      </rPr>
      <t xml:space="preserve">   </t>
    </r>
    <r>
      <rPr>
        <sz val="10"/>
        <rFont val="돋움"/>
        <family val="3"/>
      </rPr>
      <t>모</t>
    </r>
    <r>
      <rPr>
        <sz val="10"/>
        <rFont val="Arial"/>
        <family val="2"/>
      </rPr>
      <t xml:space="preserve">   </t>
    </r>
    <r>
      <rPr>
        <sz val="10"/>
        <rFont val="돋움"/>
        <family val="3"/>
      </rPr>
      <t>별</t>
    </r>
    <r>
      <rPr>
        <sz val="10"/>
        <rFont val="Arial"/>
        <family val="2"/>
      </rPr>
      <t xml:space="preserve">   </t>
    </r>
    <r>
      <rPr>
        <sz val="10"/>
        <rFont val="돋움"/>
        <family val="3"/>
      </rPr>
      <t>주</t>
    </r>
    <r>
      <rPr>
        <sz val="10"/>
        <rFont val="Arial"/>
        <family val="2"/>
      </rPr>
      <t xml:space="preserve">   </t>
    </r>
    <r>
      <rPr>
        <sz val="10"/>
        <rFont val="돋움"/>
        <family val="3"/>
      </rPr>
      <t>택</t>
    </r>
    <r>
      <rPr>
        <sz val="10"/>
        <rFont val="Arial"/>
        <family val="2"/>
      </rPr>
      <t xml:space="preserve">   </t>
    </r>
    <r>
      <rPr>
        <sz val="10"/>
        <rFont val="돋움"/>
        <family val="3"/>
      </rPr>
      <t>수</t>
    </r>
    <r>
      <rPr>
        <sz val="10"/>
        <rFont val="Arial"/>
        <family val="2"/>
      </rPr>
      <t xml:space="preserve">        House by size</t>
    </r>
  </si>
  <si>
    <t>Year</t>
  </si>
  <si>
    <r>
      <t>40</t>
    </r>
    <r>
      <rPr>
        <sz val="10"/>
        <rFont val="돋움"/>
        <family val="3"/>
      </rPr>
      <t>㎡</t>
    </r>
    <r>
      <rPr>
        <sz val="10"/>
        <rFont val="Arial"/>
        <family val="2"/>
      </rPr>
      <t xml:space="preserve"> </t>
    </r>
    <r>
      <rPr>
        <sz val="10"/>
        <rFont val="돋움"/>
        <family val="3"/>
      </rPr>
      <t>이하</t>
    </r>
  </si>
  <si>
    <r>
      <t>40~60</t>
    </r>
    <r>
      <rPr>
        <sz val="10"/>
        <rFont val="돋움"/>
        <family val="3"/>
      </rPr>
      <t>㎡</t>
    </r>
    <r>
      <rPr>
        <sz val="10"/>
        <rFont val="Arial"/>
        <family val="2"/>
      </rPr>
      <t xml:space="preserve"> </t>
    </r>
    <r>
      <rPr>
        <sz val="10"/>
        <rFont val="돋움"/>
        <family val="3"/>
      </rPr>
      <t>이하</t>
    </r>
  </si>
  <si>
    <r>
      <t>60~85</t>
    </r>
    <r>
      <rPr>
        <sz val="10"/>
        <rFont val="돋움"/>
        <family val="3"/>
      </rPr>
      <t>㎡</t>
    </r>
    <r>
      <rPr>
        <sz val="10"/>
        <rFont val="Arial"/>
        <family val="2"/>
      </rPr>
      <t xml:space="preserve"> </t>
    </r>
    <r>
      <rPr>
        <sz val="10"/>
        <rFont val="돋움"/>
        <family val="3"/>
      </rPr>
      <t>이하</t>
    </r>
  </si>
  <si>
    <r>
      <t>85~135</t>
    </r>
    <r>
      <rPr>
        <sz val="10"/>
        <rFont val="돋움"/>
        <family val="3"/>
      </rPr>
      <t>㎡</t>
    </r>
    <r>
      <rPr>
        <sz val="10"/>
        <rFont val="Arial"/>
        <family val="2"/>
      </rPr>
      <t xml:space="preserve"> </t>
    </r>
    <r>
      <rPr>
        <sz val="10"/>
        <rFont val="돋움"/>
        <family val="3"/>
      </rPr>
      <t>이하</t>
    </r>
  </si>
  <si>
    <r>
      <t>135</t>
    </r>
    <r>
      <rPr>
        <sz val="10"/>
        <rFont val="돋움"/>
        <family val="3"/>
      </rPr>
      <t>㎡</t>
    </r>
    <r>
      <rPr>
        <sz val="10"/>
        <rFont val="Arial"/>
        <family val="2"/>
      </rPr>
      <t xml:space="preserve"> </t>
    </r>
    <r>
      <rPr>
        <sz val="10"/>
        <rFont val="돋움"/>
        <family val="3"/>
      </rPr>
      <t>초과</t>
    </r>
  </si>
  <si>
    <t>No. of</t>
  </si>
  <si>
    <t>buildings</t>
  </si>
  <si>
    <t>or less</t>
  </si>
  <si>
    <t>or larger</t>
  </si>
  <si>
    <r>
      <t>층</t>
    </r>
    <r>
      <rPr>
        <sz val="10"/>
        <rFont val="Arial"/>
        <family val="2"/>
      </rPr>
      <t xml:space="preserve">   </t>
    </r>
    <r>
      <rPr>
        <sz val="10"/>
        <rFont val="돋움"/>
        <family val="3"/>
      </rPr>
      <t>수</t>
    </r>
    <r>
      <rPr>
        <sz val="10"/>
        <rFont val="Arial"/>
        <family val="2"/>
      </rPr>
      <t xml:space="preserve">   </t>
    </r>
    <r>
      <rPr>
        <sz val="10"/>
        <rFont val="돋움"/>
        <family val="3"/>
      </rPr>
      <t>별</t>
    </r>
    <r>
      <rPr>
        <sz val="10"/>
        <rFont val="Arial"/>
        <family val="2"/>
      </rPr>
      <t xml:space="preserve">   </t>
    </r>
    <r>
      <rPr>
        <sz val="10"/>
        <rFont val="돋움"/>
        <family val="3"/>
      </rPr>
      <t>주</t>
    </r>
    <r>
      <rPr>
        <sz val="10"/>
        <rFont val="Arial"/>
        <family val="2"/>
      </rPr>
      <t xml:space="preserve">   </t>
    </r>
    <r>
      <rPr>
        <sz val="10"/>
        <rFont val="돋움"/>
        <family val="3"/>
      </rPr>
      <t>택</t>
    </r>
    <r>
      <rPr>
        <sz val="10"/>
        <rFont val="Arial"/>
        <family val="2"/>
      </rPr>
      <t xml:space="preserve">   </t>
    </r>
    <r>
      <rPr>
        <sz val="10"/>
        <rFont val="돋움"/>
        <family val="3"/>
      </rPr>
      <t>수</t>
    </r>
    <r>
      <rPr>
        <sz val="10"/>
        <rFont val="Arial"/>
        <family val="2"/>
      </rPr>
      <t xml:space="preserve">           House by floor number</t>
    </r>
  </si>
  <si>
    <r>
      <t>5</t>
    </r>
    <r>
      <rPr>
        <sz val="10"/>
        <rFont val="돋움"/>
        <family val="3"/>
      </rPr>
      <t>층</t>
    </r>
    <r>
      <rPr>
        <sz val="10"/>
        <rFont val="Arial"/>
        <family val="2"/>
      </rPr>
      <t xml:space="preserve"> </t>
    </r>
    <r>
      <rPr>
        <sz val="10"/>
        <rFont val="돋움"/>
        <family val="3"/>
      </rPr>
      <t>이하</t>
    </r>
    <r>
      <rPr>
        <sz val="10"/>
        <rFont val="Arial"/>
        <family val="2"/>
      </rPr>
      <t xml:space="preserve">      floor or less</t>
    </r>
  </si>
  <si>
    <r>
      <t>6~10</t>
    </r>
    <r>
      <rPr>
        <sz val="10"/>
        <rFont val="돋움"/>
        <family val="3"/>
      </rPr>
      <t>층</t>
    </r>
  </si>
  <si>
    <r>
      <t>11-20</t>
    </r>
    <r>
      <rPr>
        <sz val="10"/>
        <rFont val="돋움"/>
        <family val="3"/>
      </rPr>
      <t>층</t>
    </r>
  </si>
  <si>
    <r>
      <t>21</t>
    </r>
    <r>
      <rPr>
        <sz val="10"/>
        <rFont val="돋움"/>
        <family val="3"/>
      </rPr>
      <t>층이상</t>
    </r>
    <r>
      <rPr>
        <sz val="10"/>
        <rFont val="Arial"/>
        <family val="2"/>
      </rPr>
      <t xml:space="preserve">    floor or higher</t>
    </r>
  </si>
  <si>
    <t>-</t>
  </si>
  <si>
    <t>-</t>
  </si>
  <si>
    <t>Year</t>
  </si>
  <si>
    <t>전</t>
  </si>
  <si>
    <t>답</t>
  </si>
  <si>
    <t>Total</t>
  </si>
  <si>
    <t>Dry paddy</t>
  </si>
  <si>
    <t>Rice paddy</t>
  </si>
  <si>
    <t>Building land</t>
  </si>
  <si>
    <t>Forest field</t>
  </si>
  <si>
    <t>Factory site</t>
  </si>
  <si>
    <t>Others</t>
  </si>
  <si>
    <t>Area</t>
  </si>
  <si>
    <r>
      <t>(</t>
    </r>
    <r>
      <rPr>
        <sz val="10"/>
        <rFont val="굴림"/>
        <family val="3"/>
      </rPr>
      <t>단위</t>
    </r>
    <r>
      <rPr>
        <sz val="10"/>
        <rFont val="Arial"/>
        <family val="2"/>
      </rPr>
      <t xml:space="preserve"> : </t>
    </r>
    <r>
      <rPr>
        <sz val="10"/>
        <rFont val="굴림"/>
        <family val="3"/>
      </rPr>
      <t>필지수</t>
    </r>
    <r>
      <rPr>
        <sz val="10"/>
        <rFont val="Arial"/>
        <family val="2"/>
      </rPr>
      <t xml:space="preserve">, </t>
    </r>
    <r>
      <rPr>
        <sz val="10"/>
        <rFont val="굴림"/>
        <family val="3"/>
      </rPr>
      <t>천㎡</t>
    </r>
    <r>
      <rPr>
        <sz val="10"/>
        <rFont val="Arial"/>
        <family val="2"/>
      </rPr>
      <t>)</t>
    </r>
  </si>
  <si>
    <r>
      <t xml:space="preserve">(Unit : Parcel, thousand </t>
    </r>
    <r>
      <rPr>
        <sz val="10"/>
        <rFont val="굴림"/>
        <family val="3"/>
      </rPr>
      <t>㎡</t>
    </r>
    <r>
      <rPr>
        <sz val="10"/>
        <rFont val="Arial"/>
        <family val="2"/>
      </rPr>
      <t>)</t>
    </r>
  </si>
  <si>
    <r>
      <t>합</t>
    </r>
    <r>
      <rPr>
        <sz val="10"/>
        <rFont val="Arial"/>
        <family val="2"/>
      </rPr>
      <t xml:space="preserve">      </t>
    </r>
    <r>
      <rPr>
        <sz val="10"/>
        <rFont val="굴림"/>
        <family val="3"/>
      </rPr>
      <t>계</t>
    </r>
  </si>
  <si>
    <r>
      <t>용</t>
    </r>
    <r>
      <rPr>
        <sz val="10"/>
        <rFont val="Arial"/>
        <family val="2"/>
      </rPr>
      <t xml:space="preserve">     </t>
    </r>
    <r>
      <rPr>
        <sz val="10"/>
        <rFont val="굴림"/>
        <family val="3"/>
      </rPr>
      <t>도</t>
    </r>
    <r>
      <rPr>
        <sz val="10"/>
        <rFont val="Arial"/>
        <family val="2"/>
      </rPr>
      <t xml:space="preserve">     </t>
    </r>
    <r>
      <rPr>
        <sz val="10"/>
        <rFont val="굴림"/>
        <family val="3"/>
      </rPr>
      <t>지</t>
    </r>
    <r>
      <rPr>
        <sz val="10"/>
        <rFont val="Arial"/>
        <family val="2"/>
      </rPr>
      <t xml:space="preserve">     </t>
    </r>
    <r>
      <rPr>
        <sz val="10"/>
        <rFont val="굴림"/>
        <family val="3"/>
      </rPr>
      <t>역</t>
    </r>
    <r>
      <rPr>
        <sz val="10"/>
        <rFont val="Arial"/>
        <family val="2"/>
      </rPr>
      <t xml:space="preserve">     </t>
    </r>
    <r>
      <rPr>
        <sz val="10"/>
        <rFont val="굴림"/>
        <family val="3"/>
      </rPr>
      <t>별</t>
    </r>
    <r>
      <rPr>
        <sz val="10"/>
        <rFont val="Arial"/>
        <family val="2"/>
      </rPr>
      <t xml:space="preserve">                                     By use</t>
    </r>
  </si>
  <si>
    <r>
      <t>도</t>
    </r>
    <r>
      <rPr>
        <sz val="10"/>
        <rFont val="Arial"/>
        <family val="2"/>
      </rPr>
      <t xml:space="preserve">   </t>
    </r>
    <r>
      <rPr>
        <sz val="10"/>
        <rFont val="굴림"/>
        <family val="3"/>
      </rPr>
      <t>시</t>
    </r>
    <r>
      <rPr>
        <sz val="10"/>
        <rFont val="Arial"/>
        <family val="2"/>
      </rPr>
      <t xml:space="preserve">   </t>
    </r>
    <r>
      <rPr>
        <sz val="10"/>
        <rFont val="굴림"/>
        <family val="3"/>
      </rPr>
      <t>계</t>
    </r>
    <r>
      <rPr>
        <sz val="10"/>
        <rFont val="Arial"/>
        <family val="2"/>
      </rPr>
      <t xml:space="preserve">   </t>
    </r>
    <r>
      <rPr>
        <sz val="10"/>
        <rFont val="굴림"/>
        <family val="3"/>
      </rPr>
      <t>획</t>
    </r>
    <r>
      <rPr>
        <sz val="10"/>
        <rFont val="Arial"/>
        <family val="2"/>
      </rPr>
      <t xml:space="preserve">   </t>
    </r>
    <r>
      <rPr>
        <sz val="10"/>
        <rFont val="굴림"/>
        <family val="3"/>
      </rPr>
      <t>구</t>
    </r>
    <r>
      <rPr>
        <sz val="10"/>
        <rFont val="Arial"/>
        <family val="2"/>
      </rPr>
      <t xml:space="preserve">   </t>
    </r>
    <r>
      <rPr>
        <sz val="10"/>
        <rFont val="굴림"/>
        <family val="3"/>
      </rPr>
      <t>역</t>
    </r>
    <r>
      <rPr>
        <sz val="10"/>
        <rFont val="Arial"/>
        <family val="2"/>
      </rPr>
      <t xml:space="preserve">   </t>
    </r>
    <r>
      <rPr>
        <sz val="10"/>
        <rFont val="굴림"/>
        <family val="3"/>
      </rPr>
      <t>내</t>
    </r>
    <r>
      <rPr>
        <sz val="10"/>
        <rFont val="Arial"/>
        <family val="2"/>
      </rPr>
      <t xml:space="preserve">          Subject to urban planning zone</t>
    </r>
  </si>
  <si>
    <r>
      <t>주</t>
    </r>
    <r>
      <rPr>
        <sz val="10"/>
        <rFont val="Arial"/>
        <family val="2"/>
      </rPr>
      <t xml:space="preserve">  </t>
    </r>
    <r>
      <rPr>
        <sz val="10"/>
        <rFont val="굴림"/>
        <family val="3"/>
      </rPr>
      <t>거</t>
    </r>
    <r>
      <rPr>
        <sz val="10"/>
        <rFont val="Arial"/>
        <family val="2"/>
      </rPr>
      <t xml:space="preserve">  </t>
    </r>
    <r>
      <rPr>
        <sz val="10"/>
        <rFont val="굴림"/>
        <family val="3"/>
      </rPr>
      <t>지</t>
    </r>
    <r>
      <rPr>
        <sz val="10"/>
        <rFont val="Arial"/>
        <family val="2"/>
      </rPr>
      <t xml:space="preserve">  </t>
    </r>
    <r>
      <rPr>
        <sz val="10"/>
        <rFont val="굴림"/>
        <family val="3"/>
      </rPr>
      <t>역</t>
    </r>
  </si>
  <si>
    <r>
      <t>상</t>
    </r>
    <r>
      <rPr>
        <sz val="10"/>
        <rFont val="Arial"/>
        <family val="2"/>
      </rPr>
      <t xml:space="preserve"> </t>
    </r>
    <r>
      <rPr>
        <sz val="10"/>
        <rFont val="굴림"/>
        <family val="3"/>
      </rPr>
      <t>업</t>
    </r>
    <r>
      <rPr>
        <sz val="10"/>
        <rFont val="Arial"/>
        <family val="2"/>
      </rPr>
      <t xml:space="preserve"> </t>
    </r>
    <r>
      <rPr>
        <sz val="10"/>
        <rFont val="굴림"/>
        <family val="3"/>
      </rPr>
      <t>지</t>
    </r>
    <r>
      <rPr>
        <sz val="10"/>
        <rFont val="Arial"/>
        <family val="2"/>
      </rPr>
      <t xml:space="preserve"> </t>
    </r>
    <r>
      <rPr>
        <sz val="10"/>
        <rFont val="굴림"/>
        <family val="3"/>
      </rPr>
      <t>역</t>
    </r>
  </si>
  <si>
    <r>
      <t>공</t>
    </r>
    <r>
      <rPr>
        <sz val="10"/>
        <rFont val="Arial"/>
        <family val="2"/>
      </rPr>
      <t xml:space="preserve"> </t>
    </r>
    <r>
      <rPr>
        <sz val="10"/>
        <rFont val="굴림"/>
        <family val="3"/>
      </rPr>
      <t>업</t>
    </r>
    <r>
      <rPr>
        <sz val="10"/>
        <rFont val="Arial"/>
        <family val="2"/>
      </rPr>
      <t xml:space="preserve"> </t>
    </r>
    <r>
      <rPr>
        <sz val="10"/>
        <rFont val="굴림"/>
        <family val="3"/>
      </rPr>
      <t>지</t>
    </r>
    <r>
      <rPr>
        <sz val="10"/>
        <rFont val="Arial"/>
        <family val="2"/>
      </rPr>
      <t xml:space="preserve"> </t>
    </r>
    <r>
      <rPr>
        <sz val="10"/>
        <rFont val="굴림"/>
        <family val="3"/>
      </rPr>
      <t>역</t>
    </r>
  </si>
  <si>
    <r>
      <t>녹</t>
    </r>
    <r>
      <rPr>
        <sz val="10"/>
        <rFont val="Arial"/>
        <family val="2"/>
      </rPr>
      <t xml:space="preserve"> </t>
    </r>
    <r>
      <rPr>
        <sz val="10"/>
        <rFont val="굴림"/>
        <family val="3"/>
      </rPr>
      <t>지</t>
    </r>
    <r>
      <rPr>
        <sz val="10"/>
        <rFont val="Arial"/>
        <family val="2"/>
      </rPr>
      <t xml:space="preserve"> </t>
    </r>
    <r>
      <rPr>
        <sz val="10"/>
        <rFont val="굴림"/>
        <family val="3"/>
      </rPr>
      <t>지</t>
    </r>
    <r>
      <rPr>
        <sz val="10"/>
        <rFont val="Arial"/>
        <family val="2"/>
      </rPr>
      <t xml:space="preserve"> </t>
    </r>
    <r>
      <rPr>
        <sz val="10"/>
        <rFont val="굴림"/>
        <family val="3"/>
      </rPr>
      <t>역</t>
    </r>
  </si>
  <si>
    <r>
      <t>용도미지정</t>
    </r>
    <r>
      <rPr>
        <sz val="10"/>
        <rFont val="Arial"/>
        <family val="2"/>
      </rPr>
      <t xml:space="preserve"> </t>
    </r>
    <r>
      <rPr>
        <sz val="10"/>
        <rFont val="굴림"/>
        <family val="3"/>
      </rPr>
      <t>구역</t>
    </r>
  </si>
  <si>
    <t>Residential zone</t>
  </si>
  <si>
    <t>Commercial zone</t>
  </si>
  <si>
    <t>Industrial zone</t>
  </si>
  <si>
    <t>Green belt</t>
  </si>
  <si>
    <t>Non-designated zone</t>
  </si>
  <si>
    <t>필지수</t>
  </si>
  <si>
    <r>
      <t>면</t>
    </r>
    <r>
      <rPr>
        <sz val="10"/>
        <rFont val="Arial"/>
        <family val="2"/>
      </rPr>
      <t xml:space="preserve">   </t>
    </r>
    <r>
      <rPr>
        <sz val="10"/>
        <rFont val="굴림"/>
        <family val="3"/>
      </rPr>
      <t>적</t>
    </r>
  </si>
  <si>
    <t>Parcel</t>
  </si>
  <si>
    <r>
      <t>지</t>
    </r>
    <r>
      <rPr>
        <sz val="10"/>
        <rFont val="Arial"/>
        <family val="2"/>
      </rPr>
      <t xml:space="preserve">            </t>
    </r>
    <r>
      <rPr>
        <sz val="10"/>
        <rFont val="굴림"/>
        <family val="3"/>
      </rPr>
      <t>목</t>
    </r>
    <r>
      <rPr>
        <sz val="10"/>
        <rFont val="Arial"/>
        <family val="2"/>
      </rPr>
      <t xml:space="preserve">          </t>
    </r>
    <r>
      <rPr>
        <sz val="10"/>
        <rFont val="굴림"/>
        <family val="3"/>
      </rPr>
      <t>별</t>
    </r>
    <r>
      <rPr>
        <sz val="10"/>
        <rFont val="Arial"/>
        <family val="2"/>
      </rPr>
      <t xml:space="preserve">                                               By  purpose</t>
    </r>
  </si>
  <si>
    <r>
      <t>대</t>
    </r>
    <r>
      <rPr>
        <sz val="10"/>
        <rFont val="Arial"/>
        <family val="2"/>
      </rPr>
      <t xml:space="preserve">       </t>
    </r>
    <r>
      <rPr>
        <sz val="10"/>
        <rFont val="굴림"/>
        <family val="3"/>
      </rPr>
      <t>지</t>
    </r>
  </si>
  <si>
    <r>
      <t>임</t>
    </r>
    <r>
      <rPr>
        <sz val="10"/>
        <rFont val="Arial"/>
        <family val="2"/>
      </rPr>
      <t xml:space="preserve">       </t>
    </r>
    <r>
      <rPr>
        <sz val="10"/>
        <rFont val="굴림"/>
        <family val="3"/>
      </rPr>
      <t>야</t>
    </r>
  </si>
  <si>
    <r>
      <t>공</t>
    </r>
    <r>
      <rPr>
        <sz val="10"/>
        <rFont val="Arial"/>
        <family val="2"/>
      </rPr>
      <t xml:space="preserve">  </t>
    </r>
    <r>
      <rPr>
        <sz val="10"/>
        <rFont val="굴림"/>
        <family val="3"/>
      </rPr>
      <t>장</t>
    </r>
    <r>
      <rPr>
        <sz val="10"/>
        <rFont val="Arial"/>
        <family val="2"/>
      </rPr>
      <t xml:space="preserve">  </t>
    </r>
    <r>
      <rPr>
        <sz val="10"/>
        <rFont val="굴림"/>
        <family val="3"/>
      </rPr>
      <t>용</t>
    </r>
    <r>
      <rPr>
        <sz val="10"/>
        <rFont val="Arial"/>
        <family val="2"/>
      </rPr>
      <t xml:space="preserve">  </t>
    </r>
    <r>
      <rPr>
        <sz val="10"/>
        <rFont val="굴림"/>
        <family val="3"/>
      </rPr>
      <t>지</t>
    </r>
  </si>
  <si>
    <r>
      <t>기</t>
    </r>
    <r>
      <rPr>
        <sz val="10"/>
        <rFont val="Arial"/>
        <family val="2"/>
      </rPr>
      <t xml:space="preserve">     </t>
    </r>
    <r>
      <rPr>
        <sz val="10"/>
        <rFont val="굴림"/>
        <family val="3"/>
      </rPr>
      <t>타</t>
    </r>
  </si>
  <si>
    <t>Jeju-si</t>
  </si>
  <si>
    <t>Seogwipo-si</t>
  </si>
  <si>
    <r>
      <t>Y</t>
    </r>
    <r>
      <rPr>
        <sz val="10"/>
        <rFont val="Arial"/>
        <family val="2"/>
      </rPr>
      <t>ear</t>
    </r>
  </si>
  <si>
    <t>year</t>
  </si>
  <si>
    <r>
      <t>Y</t>
    </r>
    <r>
      <rPr>
        <sz val="10"/>
        <rFont val="Arial"/>
        <family val="2"/>
      </rPr>
      <t>ear</t>
    </r>
  </si>
  <si>
    <t>연별</t>
  </si>
  <si>
    <r>
      <t>y</t>
    </r>
    <r>
      <rPr>
        <sz val="10"/>
        <rFont val="Arial"/>
        <family val="2"/>
      </rPr>
      <t>ear</t>
    </r>
  </si>
  <si>
    <t xml:space="preserve">Year </t>
  </si>
  <si>
    <t xml:space="preserve">Year </t>
  </si>
  <si>
    <t>연별</t>
  </si>
  <si>
    <r>
      <t>Y</t>
    </r>
    <r>
      <rPr>
        <sz val="10"/>
        <rFont val="Arial"/>
        <family val="2"/>
      </rPr>
      <t>ear</t>
    </r>
  </si>
  <si>
    <r>
      <t>House</t>
    </r>
    <r>
      <rPr>
        <sz val="10"/>
        <rFont val="Arial"/>
        <family val="2"/>
      </rPr>
      <t>s</t>
    </r>
  </si>
  <si>
    <t>Houses</t>
  </si>
  <si>
    <r>
      <t>(</t>
    </r>
    <r>
      <rPr>
        <sz val="10"/>
        <rFont val="돋움"/>
        <family val="3"/>
      </rPr>
      <t>단위</t>
    </r>
    <r>
      <rPr>
        <sz val="10"/>
        <rFont val="Arial"/>
        <family val="2"/>
      </rPr>
      <t xml:space="preserve"> : </t>
    </r>
    <r>
      <rPr>
        <sz val="10"/>
        <rFont val="돋움"/>
        <family val="3"/>
      </rPr>
      <t>개수</t>
    </r>
    <r>
      <rPr>
        <sz val="10"/>
        <rFont val="Arial"/>
        <family val="2"/>
      </rPr>
      <t>)</t>
    </r>
  </si>
  <si>
    <t>(unit : number)</t>
  </si>
  <si>
    <r>
      <t>U</t>
    </r>
    <r>
      <rPr>
        <sz val="10"/>
        <rFont val="Arial"/>
        <family val="2"/>
      </rPr>
      <t>rban</t>
    </r>
  </si>
  <si>
    <r>
      <t>R</t>
    </r>
    <r>
      <rPr>
        <sz val="10"/>
        <rFont val="Arial"/>
        <family val="2"/>
      </rPr>
      <t>ural</t>
    </r>
  </si>
  <si>
    <r>
      <t>G</t>
    </r>
    <r>
      <rPr>
        <sz val="10"/>
        <rFont val="Arial"/>
        <family val="2"/>
      </rPr>
      <t>rand</t>
    </r>
  </si>
  <si>
    <r>
      <t>T</t>
    </r>
    <r>
      <rPr>
        <sz val="10"/>
        <rFont val="Arial"/>
        <family val="2"/>
      </rPr>
      <t>otal</t>
    </r>
  </si>
  <si>
    <r>
      <t>Distribu</t>
    </r>
    <r>
      <rPr>
        <sz val="10"/>
        <rFont val="Arial"/>
        <family val="2"/>
      </rPr>
      <t>-</t>
    </r>
  </si>
  <si>
    <r>
      <t>Neighbor</t>
    </r>
    <r>
      <rPr>
        <sz val="10"/>
        <rFont val="Arial"/>
        <family val="2"/>
      </rPr>
      <t>-</t>
    </r>
  </si>
  <si>
    <r>
      <t>undesigna</t>
    </r>
    <r>
      <rPr>
        <sz val="10"/>
        <rFont val="Arial"/>
        <family val="2"/>
      </rPr>
      <t>-</t>
    </r>
  </si>
  <si>
    <r>
      <t xml:space="preserve">(Unit : </t>
    </r>
    <r>
      <rPr>
        <sz val="10"/>
        <rFont val="돋움"/>
        <family val="3"/>
      </rPr>
      <t>㎡</t>
    </r>
    <r>
      <rPr>
        <sz val="10"/>
        <rFont val="Arial"/>
        <family val="2"/>
      </rPr>
      <t xml:space="preserve">, </t>
    </r>
    <r>
      <rPr>
        <sz val="10"/>
        <rFont val="Arial"/>
        <family val="2"/>
      </rPr>
      <t xml:space="preserve">1,000 </t>
    </r>
    <r>
      <rPr>
        <sz val="10"/>
        <rFont val="Arial"/>
        <family val="2"/>
      </rPr>
      <t>won)</t>
    </r>
  </si>
  <si>
    <t>building</t>
  </si>
  <si>
    <t>Gross coverage</t>
  </si>
  <si>
    <r>
      <t>관</t>
    </r>
    <r>
      <rPr>
        <sz val="10"/>
        <rFont val="Arial"/>
        <family val="2"/>
      </rPr>
      <t xml:space="preserve"> </t>
    </r>
    <r>
      <rPr>
        <sz val="10"/>
        <rFont val="굴림"/>
        <family val="3"/>
      </rPr>
      <t>리</t>
    </r>
    <r>
      <rPr>
        <sz val="10"/>
        <rFont val="Arial"/>
        <family val="2"/>
      </rPr>
      <t xml:space="preserve"> </t>
    </r>
    <r>
      <rPr>
        <sz val="10"/>
        <rFont val="굴림"/>
        <family val="3"/>
      </rPr>
      <t>지</t>
    </r>
    <r>
      <rPr>
        <sz val="10"/>
        <rFont val="Arial"/>
        <family val="2"/>
      </rPr>
      <t xml:space="preserve"> </t>
    </r>
    <r>
      <rPr>
        <sz val="10"/>
        <rFont val="굴림"/>
        <family val="3"/>
      </rPr>
      <t>역</t>
    </r>
  </si>
  <si>
    <r>
      <t>농</t>
    </r>
    <r>
      <rPr>
        <sz val="10"/>
        <rFont val="Arial"/>
        <family val="2"/>
      </rPr>
      <t xml:space="preserve"> </t>
    </r>
    <r>
      <rPr>
        <sz val="10"/>
        <rFont val="굴림"/>
        <family val="3"/>
      </rPr>
      <t>림</t>
    </r>
    <r>
      <rPr>
        <sz val="10"/>
        <rFont val="Arial"/>
        <family val="2"/>
      </rPr>
      <t xml:space="preserve"> </t>
    </r>
    <r>
      <rPr>
        <sz val="10"/>
        <rFont val="굴림"/>
        <family val="3"/>
      </rPr>
      <t>지</t>
    </r>
    <r>
      <rPr>
        <sz val="10"/>
        <rFont val="Arial"/>
        <family val="2"/>
      </rPr>
      <t xml:space="preserve"> </t>
    </r>
    <r>
      <rPr>
        <sz val="10"/>
        <rFont val="굴림"/>
        <family val="3"/>
      </rPr>
      <t>역</t>
    </r>
  </si>
  <si>
    <t>자연환경보전지역</t>
  </si>
  <si>
    <r>
      <t>M</t>
    </r>
    <r>
      <rPr>
        <sz val="10"/>
        <rFont val="Arial"/>
        <family val="2"/>
      </rPr>
      <t>anagement Area</t>
    </r>
  </si>
  <si>
    <r>
      <t>Agricultural</t>
    </r>
    <r>
      <rPr>
        <sz val="10"/>
        <rFont val="Arial"/>
        <family val="2"/>
      </rPr>
      <t xml:space="preserve"> </t>
    </r>
    <r>
      <rPr>
        <sz val="10"/>
        <rFont val="Arial"/>
        <family val="2"/>
      </rPr>
      <t>Area</t>
    </r>
  </si>
  <si>
    <r>
      <t>N</t>
    </r>
    <r>
      <rPr>
        <sz val="10"/>
        <rFont val="Arial"/>
        <family val="2"/>
      </rPr>
      <t>atural Environment Preservation</t>
    </r>
    <r>
      <rPr>
        <sz val="10"/>
        <rFont val="Arial"/>
        <family val="2"/>
      </rPr>
      <t xml:space="preserve"> </t>
    </r>
    <r>
      <rPr>
        <sz val="10"/>
        <rFont val="Arial"/>
        <family val="2"/>
      </rPr>
      <t>Area</t>
    </r>
  </si>
  <si>
    <t>면적</t>
  </si>
  <si>
    <r>
      <t>Urban natural</t>
    </r>
    <r>
      <rPr>
        <sz val="10"/>
        <rFont val="Arial"/>
        <family val="2"/>
      </rPr>
      <t xml:space="preserve"> Park zone</t>
    </r>
  </si>
  <si>
    <t>Unit : m</t>
  </si>
  <si>
    <t>Squares</t>
  </si>
  <si>
    <t>(Number)</t>
  </si>
  <si>
    <t>Avenues</t>
  </si>
  <si>
    <t>Streets</t>
  </si>
  <si>
    <t>Roads</t>
  </si>
  <si>
    <t>Paths</t>
  </si>
  <si>
    <t xml:space="preserve">단위 : m </t>
  </si>
  <si>
    <t>도        로 (폭원별)  Roads(by Size)</t>
  </si>
  <si>
    <t>광  장</t>
  </si>
  <si>
    <t>(개소)</t>
  </si>
  <si>
    <t>광 로</t>
  </si>
  <si>
    <t>대 로</t>
  </si>
  <si>
    <t>중 로</t>
  </si>
  <si>
    <t>소 로</t>
  </si>
  <si>
    <t>(40m 이상)</t>
  </si>
  <si>
    <t>(25~40m미만)</t>
  </si>
  <si>
    <t>(12~25m미만)</t>
  </si>
  <si>
    <t>(12m 미만)</t>
  </si>
  <si>
    <r>
      <t>로</t>
    </r>
    <r>
      <rPr>
        <sz val="10"/>
        <rFont val="Arial"/>
        <family val="2"/>
      </rPr>
      <t xml:space="preserve">  </t>
    </r>
    <r>
      <rPr>
        <sz val="10"/>
        <rFont val="Arial"/>
        <family val="2"/>
      </rPr>
      <t xml:space="preserve"> </t>
    </r>
    <r>
      <rPr>
        <sz val="10"/>
        <rFont val="Arial"/>
        <family val="2"/>
      </rPr>
      <t xml:space="preserve">  </t>
    </r>
    <r>
      <rPr>
        <sz val="10"/>
        <rFont val="굴림"/>
        <family val="3"/>
      </rPr>
      <t>더</t>
    </r>
  </si>
  <si>
    <t>불 도 저</t>
  </si>
  <si>
    <t>모      터
그레이더</t>
  </si>
  <si>
    <r>
      <t>롤</t>
    </r>
    <r>
      <rPr>
        <sz val="10"/>
        <rFont val="Arial"/>
        <family val="2"/>
      </rPr>
      <t xml:space="preserve">       </t>
    </r>
    <r>
      <rPr>
        <sz val="10"/>
        <rFont val="굴림"/>
        <family val="3"/>
      </rPr>
      <t>러</t>
    </r>
  </si>
  <si>
    <r>
      <t>M</t>
    </r>
    <r>
      <rPr>
        <sz val="10"/>
        <rFont val="Arial"/>
        <family val="2"/>
      </rPr>
      <t>otor</t>
    </r>
  </si>
  <si>
    <t>Area</t>
  </si>
  <si>
    <r>
      <t>(</t>
    </r>
    <r>
      <rPr>
        <sz val="10"/>
        <rFont val="돋움"/>
        <family val="3"/>
      </rPr>
      <t>단위</t>
    </r>
    <r>
      <rPr>
        <sz val="10"/>
        <rFont val="Arial"/>
        <family val="2"/>
      </rPr>
      <t xml:space="preserve"> : </t>
    </r>
    <r>
      <rPr>
        <sz val="10"/>
        <rFont val="돋움"/>
        <family val="3"/>
      </rPr>
      <t>가구</t>
    </r>
    <r>
      <rPr>
        <sz val="10"/>
        <rFont val="Arial"/>
        <family val="2"/>
      </rPr>
      <t xml:space="preserve">, </t>
    </r>
    <r>
      <rPr>
        <sz val="10"/>
        <rFont val="돋움"/>
        <family val="3"/>
      </rPr>
      <t>호</t>
    </r>
    <r>
      <rPr>
        <sz val="10"/>
        <rFont val="Arial"/>
        <family val="2"/>
      </rPr>
      <t>)</t>
    </r>
  </si>
  <si>
    <r>
      <t xml:space="preserve">1.  </t>
    </r>
    <r>
      <rPr>
        <b/>
        <sz val="18"/>
        <rFont val="돋움"/>
        <family val="3"/>
      </rPr>
      <t>주택</t>
    </r>
    <r>
      <rPr>
        <b/>
        <sz val="18"/>
        <rFont val="Arial"/>
        <family val="2"/>
      </rPr>
      <t xml:space="preserve"> </t>
    </r>
    <r>
      <rPr>
        <b/>
        <sz val="18"/>
        <rFont val="돋움"/>
        <family val="3"/>
      </rPr>
      <t>현황</t>
    </r>
    <r>
      <rPr>
        <b/>
        <sz val="18"/>
        <rFont val="Arial"/>
        <family val="2"/>
      </rPr>
      <t xml:space="preserve"> </t>
    </r>
    <r>
      <rPr>
        <b/>
        <sz val="18"/>
        <rFont val="돋움"/>
        <family val="3"/>
      </rPr>
      <t>및</t>
    </r>
    <r>
      <rPr>
        <b/>
        <sz val="18"/>
        <rFont val="Arial"/>
        <family val="2"/>
      </rPr>
      <t xml:space="preserve"> </t>
    </r>
    <r>
      <rPr>
        <b/>
        <sz val="18"/>
        <rFont val="돋움"/>
        <family val="3"/>
      </rPr>
      <t>보급률</t>
    </r>
    <r>
      <rPr>
        <b/>
        <sz val="18"/>
        <rFont val="Arial"/>
        <family val="2"/>
      </rPr>
      <t xml:space="preserve">       Type of Housing Units  and Hosing Supply Rate</t>
    </r>
  </si>
  <si>
    <r>
      <t>(</t>
    </r>
    <r>
      <rPr>
        <sz val="10"/>
        <rFont val="굴림"/>
        <family val="3"/>
      </rPr>
      <t>단위</t>
    </r>
    <r>
      <rPr>
        <sz val="10"/>
        <rFont val="Arial"/>
        <family val="2"/>
      </rPr>
      <t xml:space="preserve"> : </t>
    </r>
    <r>
      <rPr>
        <sz val="10"/>
        <rFont val="굴림"/>
        <family val="3"/>
      </rPr>
      <t>건</t>
    </r>
    <r>
      <rPr>
        <sz val="10"/>
        <rFont val="Arial"/>
        <family val="2"/>
      </rPr>
      <t>,</t>
    </r>
    <r>
      <rPr>
        <sz val="10"/>
        <rFont val="Arial"/>
        <family val="2"/>
      </rPr>
      <t xml:space="preserve"> </t>
    </r>
    <r>
      <rPr>
        <sz val="10"/>
        <rFont val="굴림"/>
        <family val="3"/>
      </rPr>
      <t>천㎡</t>
    </r>
    <r>
      <rPr>
        <sz val="10"/>
        <rFont val="Arial"/>
        <family val="2"/>
      </rPr>
      <t>)</t>
    </r>
  </si>
  <si>
    <r>
      <t xml:space="preserve">(Unit : </t>
    </r>
    <r>
      <rPr>
        <sz val="10"/>
        <rFont val="Arial"/>
        <family val="2"/>
      </rPr>
      <t>Case</t>
    </r>
    <r>
      <rPr>
        <sz val="10"/>
        <rFont val="Arial"/>
        <family val="2"/>
      </rPr>
      <t>, 1,000</t>
    </r>
    <r>
      <rPr>
        <sz val="10"/>
        <rFont val="돋움"/>
        <family val="3"/>
      </rPr>
      <t>㎡</t>
    </r>
    <r>
      <rPr>
        <sz val="10"/>
        <rFont val="Arial"/>
        <family val="2"/>
      </rPr>
      <t>)</t>
    </r>
  </si>
  <si>
    <t>2 0 0 9</t>
  </si>
  <si>
    <t>Others</t>
  </si>
  <si>
    <t xml:space="preserve"> 기타공원3)</t>
  </si>
  <si>
    <t>2 0 0 9</t>
  </si>
  <si>
    <t>Year</t>
  </si>
  <si>
    <t>2 0 0 9</t>
  </si>
  <si>
    <t>2 0 1 0</t>
  </si>
  <si>
    <t>자료 : 통계청,「인구주택총조사 보고서」</t>
  </si>
  <si>
    <t>Source : National Statistical Office 「Population and Housing Census Report」</t>
  </si>
  <si>
    <t xml:space="preserve">   주 : 제주특별자치도 전체수치임</t>
  </si>
  <si>
    <t>20 ~ 40</t>
  </si>
  <si>
    <t xml:space="preserve"> 40 ~ 60 </t>
  </si>
  <si>
    <t>60 ~ 85</t>
  </si>
  <si>
    <t>85 ~ 100</t>
  </si>
  <si>
    <t>100 ~ 130</t>
  </si>
  <si>
    <t>130 ~ 165</t>
  </si>
  <si>
    <t>165 ~ 230</t>
  </si>
  <si>
    <t>2 0 0 9</t>
  </si>
  <si>
    <r>
      <t xml:space="preserve">4-1.  </t>
    </r>
    <r>
      <rPr>
        <b/>
        <sz val="18"/>
        <rFont val="굴림"/>
        <family val="3"/>
      </rPr>
      <t>시별</t>
    </r>
    <r>
      <rPr>
        <b/>
        <sz val="18"/>
        <rFont val="Arial"/>
        <family val="2"/>
      </rPr>
      <t xml:space="preserve"> </t>
    </r>
    <r>
      <rPr>
        <b/>
        <sz val="18"/>
        <rFont val="굴림"/>
        <family val="3"/>
      </rPr>
      <t>건축허가</t>
    </r>
    <r>
      <rPr>
        <b/>
        <sz val="18"/>
        <rFont val="Arial"/>
        <family val="2"/>
      </rPr>
      <t xml:space="preserve">  Building Permits by Si</t>
    </r>
  </si>
  <si>
    <t xml:space="preserve">    Note : Total number of Jeju Special Self-Governing Province </t>
  </si>
  <si>
    <t>주 택 수</t>
  </si>
  <si>
    <t xml:space="preserve">      Note : Total number of Jeju Special Self-Governing Province </t>
  </si>
  <si>
    <t xml:space="preserve">   주 : 도로연장 기준</t>
  </si>
  <si>
    <t>자료 : 건설과</t>
  </si>
  <si>
    <t xml:space="preserve">    Note : 1) Including business shares approved</t>
  </si>
  <si>
    <t xml:space="preserve">         2) 제주특별자치도 전체수치임</t>
  </si>
  <si>
    <t>Note : Based on business shares approved</t>
  </si>
  <si>
    <t>연  별</t>
  </si>
  <si>
    <t>Source :  Construction Div</t>
  </si>
  <si>
    <t xml:space="preserve">2 0 1 0 </t>
  </si>
  <si>
    <t>2 0 1 1</t>
  </si>
  <si>
    <t>2 0 1 0</t>
  </si>
  <si>
    <r>
      <t xml:space="preserve">6. </t>
    </r>
    <r>
      <rPr>
        <b/>
        <sz val="18"/>
        <color indexed="8"/>
        <rFont val="HY중고딕"/>
        <family val="1"/>
      </rPr>
      <t>주택가격</t>
    </r>
    <r>
      <rPr>
        <b/>
        <sz val="18"/>
        <color indexed="8"/>
        <rFont val="Arial"/>
        <family val="2"/>
      </rPr>
      <t xml:space="preserve"> Housing Price</t>
    </r>
  </si>
  <si>
    <r>
      <t xml:space="preserve">7. </t>
    </r>
    <r>
      <rPr>
        <b/>
        <sz val="18"/>
        <color indexed="8"/>
        <rFont val="굴림"/>
        <family val="3"/>
      </rPr>
      <t>토지거래</t>
    </r>
    <r>
      <rPr>
        <b/>
        <sz val="18"/>
        <color indexed="8"/>
        <rFont val="Arial"/>
        <family val="2"/>
      </rPr>
      <t xml:space="preserve"> </t>
    </r>
    <r>
      <rPr>
        <b/>
        <sz val="18"/>
        <color indexed="8"/>
        <rFont val="굴림"/>
        <family val="3"/>
      </rPr>
      <t>허가</t>
    </r>
    <r>
      <rPr>
        <b/>
        <sz val="18"/>
        <color indexed="8"/>
        <rFont val="Arial"/>
        <family val="2"/>
      </rPr>
      <t xml:space="preserve">  Permits for Land Transaction</t>
    </r>
  </si>
  <si>
    <r>
      <t xml:space="preserve">9.  </t>
    </r>
    <r>
      <rPr>
        <b/>
        <sz val="18"/>
        <rFont val="굴림"/>
        <family val="3"/>
      </rPr>
      <t>토지거래</t>
    </r>
    <r>
      <rPr>
        <b/>
        <sz val="18"/>
        <rFont val="Arial"/>
        <family val="2"/>
      </rPr>
      <t xml:space="preserve"> </t>
    </r>
    <r>
      <rPr>
        <b/>
        <sz val="18"/>
        <rFont val="굴림"/>
        <family val="3"/>
      </rPr>
      <t>현황</t>
    </r>
    <r>
      <rPr>
        <b/>
        <sz val="18"/>
        <rFont val="Arial"/>
        <family val="2"/>
      </rPr>
      <t xml:space="preserve">           Land Transactions by Use and Purpose</t>
    </r>
  </si>
  <si>
    <r>
      <t xml:space="preserve">10.   </t>
    </r>
    <r>
      <rPr>
        <b/>
        <sz val="18"/>
        <rFont val="굴림"/>
        <family val="3"/>
      </rPr>
      <t>용</t>
    </r>
    <r>
      <rPr>
        <b/>
        <sz val="18"/>
        <rFont val="Arial"/>
        <family val="2"/>
      </rPr>
      <t xml:space="preserve">   </t>
    </r>
    <r>
      <rPr>
        <b/>
        <sz val="18"/>
        <rFont val="굴림"/>
        <family val="3"/>
      </rPr>
      <t>도</t>
    </r>
    <r>
      <rPr>
        <b/>
        <sz val="18"/>
        <rFont val="Arial"/>
        <family val="2"/>
      </rPr>
      <t xml:space="preserve">   </t>
    </r>
    <r>
      <rPr>
        <b/>
        <sz val="18"/>
        <rFont val="굴림"/>
        <family val="3"/>
      </rPr>
      <t>지</t>
    </r>
    <r>
      <rPr>
        <b/>
        <sz val="18"/>
        <rFont val="Arial"/>
        <family val="2"/>
      </rPr>
      <t xml:space="preserve">   </t>
    </r>
    <r>
      <rPr>
        <b/>
        <sz val="18"/>
        <rFont val="굴림"/>
        <family val="3"/>
      </rPr>
      <t>역</t>
    </r>
    <r>
      <rPr>
        <b/>
        <sz val="18"/>
        <rFont val="Arial"/>
        <family val="2"/>
      </rPr>
      <t xml:space="preserve">                Specific Use Area</t>
    </r>
  </si>
  <si>
    <r>
      <t xml:space="preserve">11. </t>
    </r>
    <r>
      <rPr>
        <b/>
        <sz val="18"/>
        <rFont val="돋움"/>
        <family val="3"/>
      </rPr>
      <t>용</t>
    </r>
    <r>
      <rPr>
        <b/>
        <sz val="18"/>
        <rFont val="Arial"/>
        <family val="2"/>
      </rPr>
      <t xml:space="preserve">     </t>
    </r>
    <r>
      <rPr>
        <b/>
        <sz val="18"/>
        <rFont val="돋움"/>
        <family val="3"/>
      </rPr>
      <t>도</t>
    </r>
    <r>
      <rPr>
        <b/>
        <sz val="18"/>
        <rFont val="Arial"/>
        <family val="2"/>
      </rPr>
      <t xml:space="preserve">     </t>
    </r>
    <r>
      <rPr>
        <b/>
        <sz val="18"/>
        <rFont val="돋움"/>
        <family val="3"/>
      </rPr>
      <t>지</t>
    </r>
    <r>
      <rPr>
        <b/>
        <sz val="18"/>
        <rFont val="Arial"/>
        <family val="2"/>
      </rPr>
      <t xml:space="preserve">     </t>
    </r>
    <r>
      <rPr>
        <b/>
        <sz val="18"/>
        <rFont val="돋움"/>
        <family val="3"/>
      </rPr>
      <t>구</t>
    </r>
    <r>
      <rPr>
        <b/>
        <sz val="18"/>
        <rFont val="Arial"/>
        <family val="2"/>
      </rPr>
      <t xml:space="preserve">           Land by Purpose</t>
    </r>
  </si>
  <si>
    <r>
      <t xml:space="preserve">12.  </t>
    </r>
    <r>
      <rPr>
        <b/>
        <sz val="18"/>
        <rFont val="돋움"/>
        <family val="3"/>
      </rPr>
      <t>공</t>
    </r>
    <r>
      <rPr>
        <b/>
        <sz val="18"/>
        <rFont val="Arial"/>
        <family val="2"/>
      </rPr>
      <t xml:space="preserve">      </t>
    </r>
    <r>
      <rPr>
        <b/>
        <sz val="18"/>
        <rFont val="돋움"/>
        <family val="3"/>
      </rPr>
      <t>원</t>
    </r>
    <r>
      <rPr>
        <b/>
        <sz val="18"/>
        <rFont val="Arial"/>
        <family val="2"/>
      </rPr>
      <t xml:space="preserve">                Parks</t>
    </r>
  </si>
  <si>
    <r>
      <t xml:space="preserve">14.  </t>
    </r>
    <r>
      <rPr>
        <b/>
        <sz val="18"/>
        <rFont val="돋움"/>
        <family val="3"/>
      </rPr>
      <t>하</t>
    </r>
    <r>
      <rPr>
        <b/>
        <sz val="18"/>
        <rFont val="Arial"/>
        <family val="2"/>
      </rPr>
      <t xml:space="preserve">  </t>
    </r>
    <r>
      <rPr>
        <b/>
        <sz val="18"/>
        <rFont val="돋움"/>
        <family val="3"/>
      </rPr>
      <t>천</t>
    </r>
    <r>
      <rPr>
        <b/>
        <sz val="18"/>
        <rFont val="Arial"/>
        <family val="2"/>
      </rPr>
      <t xml:space="preserve">  </t>
    </r>
    <r>
      <rPr>
        <b/>
        <sz val="18"/>
        <rFont val="돋움"/>
        <family val="3"/>
      </rPr>
      <t>부</t>
    </r>
    <r>
      <rPr>
        <b/>
        <sz val="18"/>
        <rFont val="Arial"/>
        <family val="2"/>
      </rPr>
      <t xml:space="preserve">  </t>
    </r>
    <r>
      <rPr>
        <b/>
        <sz val="18"/>
        <rFont val="돋움"/>
        <family val="3"/>
      </rPr>
      <t>지</t>
    </r>
    <r>
      <rPr>
        <b/>
        <sz val="18"/>
        <rFont val="Arial"/>
        <family val="2"/>
      </rPr>
      <t xml:space="preserve">  </t>
    </r>
    <r>
      <rPr>
        <b/>
        <sz val="18"/>
        <rFont val="돋움"/>
        <family val="3"/>
      </rPr>
      <t>점</t>
    </r>
    <r>
      <rPr>
        <b/>
        <sz val="18"/>
        <rFont val="Arial"/>
        <family val="2"/>
      </rPr>
      <t xml:space="preserve">  </t>
    </r>
    <r>
      <rPr>
        <b/>
        <sz val="18"/>
        <rFont val="돋움"/>
        <family val="3"/>
      </rPr>
      <t>용</t>
    </r>
    <r>
      <rPr>
        <b/>
        <sz val="18"/>
        <rFont val="Arial"/>
        <family val="2"/>
      </rPr>
      <t xml:space="preserve">     Use of River Sites</t>
    </r>
  </si>
  <si>
    <t>자연환경보전지역(B)
Natural Environment
Preservation Area</t>
  </si>
  <si>
    <t>Imposition</t>
  </si>
  <si>
    <t>연  별</t>
  </si>
  <si>
    <t>건   수</t>
  </si>
  <si>
    <t>면   적</t>
  </si>
  <si>
    <t>사 용 료 징 수</t>
  </si>
  <si>
    <t>Collection of use fees</t>
  </si>
  <si>
    <t>Number of</t>
  </si>
  <si>
    <t>cases</t>
  </si>
  <si>
    <t>Collected</t>
  </si>
  <si>
    <t>부   과</t>
  </si>
  <si>
    <t>징   수</t>
  </si>
  <si>
    <r>
      <t>지</t>
    </r>
    <r>
      <rPr>
        <sz val="10"/>
        <rFont val="Arial"/>
        <family val="2"/>
      </rPr>
      <t xml:space="preserve"> </t>
    </r>
    <r>
      <rPr>
        <sz val="10"/>
        <rFont val="돋움"/>
        <family val="3"/>
      </rPr>
      <t>하</t>
    </r>
    <r>
      <rPr>
        <sz val="10"/>
        <rFont val="Arial"/>
        <family val="2"/>
      </rPr>
      <t xml:space="preserve"> </t>
    </r>
    <r>
      <rPr>
        <sz val="10"/>
        <rFont val="돋움"/>
        <family val="3"/>
      </rPr>
      <t>상</t>
    </r>
    <r>
      <rPr>
        <sz val="10"/>
        <rFont val="Arial"/>
        <family val="2"/>
      </rPr>
      <t xml:space="preserve"> </t>
    </r>
    <r>
      <rPr>
        <sz val="10"/>
        <rFont val="돋움"/>
        <family val="3"/>
      </rPr>
      <t>가</t>
    </r>
  </si>
  <si>
    <r>
      <t>U</t>
    </r>
    <r>
      <rPr>
        <sz val="10"/>
        <rFont val="Arial"/>
        <family val="2"/>
      </rPr>
      <t>nderground shoppong arcade</t>
    </r>
  </si>
  <si>
    <t>터     널
Tunnels</t>
  </si>
  <si>
    <t>입체교차로</t>
  </si>
  <si>
    <t>복개구조물</t>
  </si>
  <si>
    <t>공동구</t>
  </si>
  <si>
    <t>언더패스
Underpass</t>
  </si>
  <si>
    <r>
      <t>가</t>
    </r>
    <r>
      <rPr>
        <sz val="10"/>
        <rFont val="Arial"/>
        <family val="2"/>
      </rPr>
      <t xml:space="preserve"> </t>
    </r>
    <r>
      <rPr>
        <sz val="10"/>
        <rFont val="돋움"/>
        <family val="3"/>
      </rPr>
      <t>로</t>
    </r>
    <r>
      <rPr>
        <sz val="10"/>
        <rFont val="Arial"/>
        <family val="2"/>
      </rPr>
      <t xml:space="preserve"> </t>
    </r>
    <r>
      <rPr>
        <sz val="10"/>
        <rFont val="돋움"/>
        <family val="3"/>
      </rPr>
      <t xml:space="preserve">등
</t>
    </r>
    <r>
      <rPr>
        <sz val="10"/>
        <rFont val="Arial"/>
        <family val="2"/>
      </rPr>
      <t>Street lamps</t>
    </r>
  </si>
  <si>
    <t>Year</t>
  </si>
  <si>
    <r>
      <t>개</t>
    </r>
    <r>
      <rPr>
        <sz val="10"/>
        <rFont val="Arial"/>
        <family val="2"/>
      </rPr>
      <t xml:space="preserve">     </t>
    </r>
    <r>
      <rPr>
        <sz val="10"/>
        <rFont val="돋움"/>
        <family val="3"/>
      </rPr>
      <t xml:space="preserve">소
</t>
    </r>
    <r>
      <rPr>
        <sz val="10"/>
        <rFont val="Arial"/>
        <family val="2"/>
      </rPr>
      <t>Number</t>
    </r>
  </si>
  <si>
    <t xml:space="preserve">   주 : 1) 보안등 포함</t>
  </si>
  <si>
    <t xml:space="preserve">         2) 2011년부터 도로시설물 세분화(터널, 입체교차로, 복개구조물, 공동구, 언더패스)</t>
  </si>
  <si>
    <r>
      <t>Source : Construction Div</t>
    </r>
    <r>
      <rPr>
        <b/>
        <sz val="10"/>
        <rFont val="굴림"/>
        <family val="3"/>
      </rPr>
      <t xml:space="preserve">   </t>
    </r>
  </si>
  <si>
    <r>
      <t>연</t>
    </r>
    <r>
      <rPr>
        <sz val="10"/>
        <rFont val="Arial"/>
        <family val="2"/>
      </rPr>
      <t xml:space="preserve">  </t>
    </r>
    <r>
      <rPr>
        <sz val="10"/>
        <rFont val="돋움"/>
        <family val="3"/>
      </rPr>
      <t>별</t>
    </r>
  </si>
  <si>
    <r>
      <t xml:space="preserve"> </t>
    </r>
    <r>
      <rPr>
        <sz val="10"/>
        <rFont val="돋움"/>
        <family val="3"/>
      </rPr>
      <t>합</t>
    </r>
    <r>
      <rPr>
        <sz val="10"/>
        <rFont val="Arial"/>
        <family val="2"/>
      </rPr>
      <t xml:space="preserve">     </t>
    </r>
    <r>
      <rPr>
        <sz val="10"/>
        <rFont val="돋움"/>
        <family val="3"/>
      </rPr>
      <t>계</t>
    </r>
    <r>
      <rPr>
        <sz val="10"/>
        <rFont val="Arial"/>
        <family val="2"/>
      </rPr>
      <t xml:space="preserve">     Grand  total</t>
    </r>
  </si>
  <si>
    <r>
      <t>지</t>
    </r>
    <r>
      <rPr>
        <sz val="10"/>
        <rFont val="Arial"/>
        <family val="2"/>
      </rPr>
      <t xml:space="preserve">   </t>
    </r>
    <r>
      <rPr>
        <sz val="10"/>
        <rFont val="돋움"/>
        <family val="3"/>
      </rPr>
      <t>방</t>
    </r>
    <r>
      <rPr>
        <sz val="10"/>
        <rFont val="Arial"/>
        <family val="2"/>
      </rPr>
      <t xml:space="preserve">   </t>
    </r>
    <r>
      <rPr>
        <sz val="10"/>
        <rFont val="돋움"/>
        <family val="3"/>
      </rPr>
      <t>도</t>
    </r>
    <r>
      <rPr>
        <sz val="10"/>
        <rFont val="Arial"/>
        <family val="2"/>
      </rPr>
      <t xml:space="preserve">       Provincial  road</t>
    </r>
  </si>
  <si>
    <t>계</t>
  </si>
  <si>
    <r>
      <t>가</t>
    </r>
    <r>
      <rPr>
        <sz val="10"/>
        <rFont val="Arial"/>
        <family val="2"/>
      </rPr>
      <t xml:space="preserve">   </t>
    </r>
    <r>
      <rPr>
        <sz val="10"/>
        <rFont val="돋움"/>
        <family val="3"/>
      </rPr>
      <t>설</t>
    </r>
  </si>
  <si>
    <r>
      <t>미</t>
    </r>
    <r>
      <rPr>
        <sz val="10"/>
        <rFont val="Arial"/>
        <family val="2"/>
      </rPr>
      <t xml:space="preserve">  </t>
    </r>
    <r>
      <rPr>
        <sz val="10"/>
        <rFont val="돋움"/>
        <family val="3"/>
      </rPr>
      <t>가</t>
    </r>
    <r>
      <rPr>
        <sz val="10"/>
        <rFont val="Arial"/>
        <family val="2"/>
      </rPr>
      <t xml:space="preserve">  </t>
    </r>
    <r>
      <rPr>
        <sz val="10"/>
        <rFont val="돋움"/>
        <family val="3"/>
      </rPr>
      <t>설</t>
    </r>
  </si>
  <si>
    <t>Constructed</t>
  </si>
  <si>
    <t>Unconstructed</t>
  </si>
  <si>
    <r>
      <t>개</t>
    </r>
    <r>
      <rPr>
        <sz val="10"/>
        <rFont val="Arial"/>
        <family val="2"/>
      </rPr>
      <t xml:space="preserve">  </t>
    </r>
    <r>
      <rPr>
        <sz val="10"/>
        <rFont val="돋움"/>
        <family val="3"/>
      </rPr>
      <t>소</t>
    </r>
  </si>
  <si>
    <r>
      <t>연</t>
    </r>
    <r>
      <rPr>
        <sz val="10"/>
        <rFont val="Arial"/>
        <family val="2"/>
      </rPr>
      <t xml:space="preserve">  </t>
    </r>
    <r>
      <rPr>
        <sz val="10"/>
        <rFont val="돋움"/>
        <family val="3"/>
      </rPr>
      <t>장</t>
    </r>
  </si>
  <si>
    <t>Place</t>
  </si>
  <si>
    <t>Length</t>
  </si>
  <si>
    <r>
      <t>시</t>
    </r>
    <r>
      <rPr>
        <sz val="10"/>
        <rFont val="Arial"/>
        <family val="2"/>
      </rPr>
      <t xml:space="preserve">   </t>
    </r>
    <r>
      <rPr>
        <sz val="10"/>
        <rFont val="돋움"/>
        <family val="3"/>
      </rPr>
      <t>군</t>
    </r>
    <r>
      <rPr>
        <sz val="10"/>
        <rFont val="Arial"/>
        <family val="2"/>
      </rPr>
      <t xml:space="preserve">   </t>
    </r>
    <r>
      <rPr>
        <sz val="10"/>
        <rFont val="돋움"/>
        <family val="3"/>
      </rPr>
      <t>도</t>
    </r>
    <r>
      <rPr>
        <sz val="10"/>
        <rFont val="Arial"/>
        <family val="2"/>
      </rPr>
      <t xml:space="preserve">   Si &amp; Gun`s road</t>
    </r>
  </si>
  <si>
    <r>
      <t>국가지원지방도</t>
    </r>
    <r>
      <rPr>
        <sz val="10"/>
        <rFont val="Arial"/>
        <family val="2"/>
      </rPr>
      <t xml:space="preserve">  Govt-funded provincial road </t>
    </r>
  </si>
  <si>
    <t>계</t>
  </si>
  <si>
    <r>
      <t>가</t>
    </r>
    <r>
      <rPr>
        <sz val="10"/>
        <rFont val="Arial"/>
        <family val="2"/>
      </rPr>
      <t xml:space="preserve">   </t>
    </r>
    <r>
      <rPr>
        <sz val="10"/>
        <rFont val="돋움"/>
        <family val="3"/>
      </rPr>
      <t>설</t>
    </r>
  </si>
  <si>
    <r>
      <t>미</t>
    </r>
    <r>
      <rPr>
        <sz val="10"/>
        <rFont val="Arial"/>
        <family val="2"/>
      </rPr>
      <t xml:space="preserve">  </t>
    </r>
    <r>
      <rPr>
        <sz val="10"/>
        <rFont val="돋움"/>
        <family val="3"/>
      </rPr>
      <t>가</t>
    </r>
    <r>
      <rPr>
        <sz val="10"/>
        <rFont val="Arial"/>
        <family val="2"/>
      </rPr>
      <t xml:space="preserve">  </t>
    </r>
    <r>
      <rPr>
        <sz val="10"/>
        <rFont val="돋움"/>
        <family val="3"/>
      </rPr>
      <t>설</t>
    </r>
  </si>
  <si>
    <t>Total</t>
  </si>
  <si>
    <t>Constructed</t>
  </si>
  <si>
    <t>Unconstructed</t>
  </si>
  <si>
    <r>
      <t>개</t>
    </r>
    <r>
      <rPr>
        <sz val="10"/>
        <rFont val="Arial"/>
        <family val="2"/>
      </rPr>
      <t xml:space="preserve">  </t>
    </r>
    <r>
      <rPr>
        <sz val="10"/>
        <rFont val="돋움"/>
        <family val="3"/>
      </rPr>
      <t>소</t>
    </r>
  </si>
  <si>
    <r>
      <t>연</t>
    </r>
    <r>
      <rPr>
        <sz val="10"/>
        <rFont val="Arial"/>
        <family val="2"/>
      </rPr>
      <t xml:space="preserve">  </t>
    </r>
    <r>
      <rPr>
        <sz val="10"/>
        <rFont val="돋움"/>
        <family val="3"/>
      </rPr>
      <t>장</t>
    </r>
  </si>
  <si>
    <t>Place</t>
  </si>
  <si>
    <t>Length</t>
  </si>
  <si>
    <t>2 0 0 9</t>
  </si>
  <si>
    <r>
      <t>피</t>
    </r>
    <r>
      <rPr>
        <sz val="10"/>
        <rFont val="Arial"/>
        <family val="2"/>
      </rPr>
      <t xml:space="preserve">   </t>
    </r>
    <r>
      <rPr>
        <sz val="10"/>
        <rFont val="굴림"/>
        <family val="3"/>
      </rPr>
      <t>니</t>
    </r>
    <r>
      <rPr>
        <sz val="10"/>
        <rFont val="Arial"/>
        <family val="2"/>
      </rPr>
      <t xml:space="preserve">   </t>
    </r>
    <r>
      <rPr>
        <sz val="10"/>
        <rFont val="굴림"/>
        <family val="3"/>
      </rPr>
      <t>셔</t>
    </r>
  </si>
  <si>
    <t>2 0 1 0</t>
  </si>
  <si>
    <r>
      <t xml:space="preserve">4.  </t>
    </r>
    <r>
      <rPr>
        <b/>
        <sz val="18"/>
        <rFont val="굴림"/>
        <family val="3"/>
      </rPr>
      <t>건</t>
    </r>
    <r>
      <rPr>
        <b/>
        <sz val="18"/>
        <rFont val="Arial"/>
        <family val="2"/>
      </rPr>
      <t xml:space="preserve"> </t>
    </r>
    <r>
      <rPr>
        <b/>
        <sz val="18"/>
        <rFont val="굴림"/>
        <family val="3"/>
      </rPr>
      <t>축</t>
    </r>
    <r>
      <rPr>
        <b/>
        <sz val="18"/>
        <rFont val="Arial"/>
        <family val="2"/>
      </rPr>
      <t xml:space="preserve"> </t>
    </r>
    <r>
      <rPr>
        <b/>
        <sz val="18"/>
        <rFont val="굴림"/>
        <family val="3"/>
      </rPr>
      <t>허</t>
    </r>
    <r>
      <rPr>
        <b/>
        <sz val="18"/>
        <rFont val="Arial"/>
        <family val="2"/>
      </rPr>
      <t xml:space="preserve"> </t>
    </r>
    <r>
      <rPr>
        <b/>
        <sz val="18"/>
        <rFont val="굴림"/>
        <family val="3"/>
      </rPr>
      <t>가</t>
    </r>
    <r>
      <rPr>
        <b/>
        <sz val="18"/>
        <rFont val="Arial"/>
        <family val="2"/>
      </rPr>
      <t xml:space="preserve">                  Building Construction Permits</t>
    </r>
  </si>
  <si>
    <r>
      <t>(</t>
    </r>
    <r>
      <rPr>
        <sz val="10"/>
        <rFont val="굴림"/>
        <family val="3"/>
      </rPr>
      <t>단위</t>
    </r>
    <r>
      <rPr>
        <sz val="10"/>
        <rFont val="Arial"/>
        <family val="2"/>
      </rPr>
      <t xml:space="preserve"> : </t>
    </r>
    <r>
      <rPr>
        <sz val="10"/>
        <rFont val="굴림"/>
        <family val="3"/>
      </rPr>
      <t>동수</t>
    </r>
    <r>
      <rPr>
        <sz val="10"/>
        <rFont val="Arial"/>
        <family val="2"/>
      </rPr>
      <t xml:space="preserve">, </t>
    </r>
    <r>
      <rPr>
        <sz val="10"/>
        <rFont val="굴림"/>
        <family val="3"/>
      </rPr>
      <t>㎡</t>
    </r>
    <r>
      <rPr>
        <sz val="10"/>
        <rFont val="Arial"/>
        <family val="2"/>
      </rPr>
      <t>)</t>
    </r>
  </si>
  <si>
    <r>
      <t xml:space="preserve">                     (Unit : building, </t>
    </r>
    <r>
      <rPr>
        <sz val="10"/>
        <rFont val="굴림"/>
        <family val="3"/>
      </rPr>
      <t>㎡</t>
    </r>
    <r>
      <rPr>
        <sz val="10"/>
        <rFont val="Arial"/>
        <family val="2"/>
      </rPr>
      <t>)</t>
    </r>
  </si>
  <si>
    <r>
      <t xml:space="preserve">4.  </t>
    </r>
    <r>
      <rPr>
        <b/>
        <sz val="18"/>
        <rFont val="굴림"/>
        <family val="3"/>
      </rPr>
      <t>건</t>
    </r>
    <r>
      <rPr>
        <b/>
        <sz val="18"/>
        <rFont val="Arial"/>
        <family val="2"/>
      </rPr>
      <t xml:space="preserve"> </t>
    </r>
    <r>
      <rPr>
        <b/>
        <sz val="18"/>
        <rFont val="굴림"/>
        <family val="3"/>
      </rPr>
      <t>축</t>
    </r>
    <r>
      <rPr>
        <b/>
        <sz val="18"/>
        <rFont val="Arial"/>
        <family val="2"/>
      </rPr>
      <t xml:space="preserve"> </t>
    </r>
    <r>
      <rPr>
        <b/>
        <sz val="18"/>
        <rFont val="굴림"/>
        <family val="3"/>
      </rPr>
      <t>허</t>
    </r>
    <r>
      <rPr>
        <b/>
        <sz val="18"/>
        <rFont val="Arial"/>
        <family val="2"/>
      </rPr>
      <t xml:space="preserve"> </t>
    </r>
    <r>
      <rPr>
        <b/>
        <sz val="18"/>
        <rFont val="굴림"/>
        <family val="3"/>
      </rPr>
      <t>가</t>
    </r>
    <r>
      <rPr>
        <b/>
        <sz val="18"/>
        <rFont val="Arial"/>
        <family val="2"/>
      </rPr>
      <t xml:space="preserve"> (</t>
    </r>
    <r>
      <rPr>
        <b/>
        <sz val="18"/>
        <rFont val="굴림"/>
        <family val="3"/>
      </rPr>
      <t>계속</t>
    </r>
    <r>
      <rPr>
        <b/>
        <sz val="18"/>
        <rFont val="Arial"/>
        <family val="2"/>
      </rPr>
      <t>)                 Building Construction Permits(Con't)</t>
    </r>
  </si>
  <si>
    <t>ferro-</t>
  </si>
  <si>
    <t>concrete</t>
  </si>
  <si>
    <t xml:space="preserve">              2) Total number of Jeju Special Self-Governing Province </t>
  </si>
  <si>
    <r>
      <t>(</t>
    </r>
    <r>
      <rPr>
        <sz val="10"/>
        <rFont val="굴림"/>
        <family val="3"/>
      </rPr>
      <t>단위</t>
    </r>
    <r>
      <rPr>
        <sz val="10"/>
        <rFont val="Arial"/>
        <family val="2"/>
      </rPr>
      <t xml:space="preserve"> : </t>
    </r>
    <r>
      <rPr>
        <sz val="10"/>
        <rFont val="굴림"/>
        <family val="3"/>
      </rPr>
      <t>동수</t>
    </r>
    <r>
      <rPr>
        <sz val="10"/>
        <rFont val="Arial"/>
        <family val="2"/>
      </rPr>
      <t xml:space="preserve">, </t>
    </r>
    <r>
      <rPr>
        <sz val="10"/>
        <rFont val="굴림"/>
        <family val="3"/>
      </rPr>
      <t>㎡</t>
    </r>
    <r>
      <rPr>
        <sz val="10"/>
        <rFont val="Arial"/>
        <family val="2"/>
      </rPr>
      <t>)</t>
    </r>
  </si>
  <si>
    <r>
      <t xml:space="preserve">                     (Unit : building, </t>
    </r>
    <r>
      <rPr>
        <sz val="10"/>
        <rFont val="굴림"/>
        <family val="3"/>
      </rPr>
      <t>㎡</t>
    </r>
    <r>
      <rPr>
        <sz val="10"/>
        <rFont val="Arial"/>
        <family val="2"/>
      </rPr>
      <t>)</t>
    </r>
  </si>
  <si>
    <r>
      <t xml:space="preserve">8. </t>
    </r>
    <r>
      <rPr>
        <b/>
        <sz val="18"/>
        <color indexed="8"/>
        <rFont val="HY중고딕"/>
        <family val="1"/>
      </rPr>
      <t>지가변동률</t>
    </r>
    <r>
      <rPr>
        <b/>
        <sz val="18"/>
        <color indexed="8"/>
        <rFont val="Arial"/>
        <family val="2"/>
      </rPr>
      <t xml:space="preserve">                        Land Price Changing Rate</t>
    </r>
  </si>
  <si>
    <t>(단위 : %)</t>
  </si>
  <si>
    <t>(Unit : %)</t>
  </si>
  <si>
    <t>주 : 1) 도시지역인구는 읍․동 인구, 비도시지역인구는 면 인구, 주민등록인구통계 결과임</t>
  </si>
  <si>
    <t xml:space="preserve">      2) 2011년부터 '자연환경보전지역 지정비율'  항목 추가</t>
  </si>
  <si>
    <r>
      <rPr>
        <sz val="10"/>
        <rFont val="Arial"/>
        <family val="2"/>
      </rPr>
      <t>지정비율
(B/A)*100
Designation rate</t>
    </r>
  </si>
  <si>
    <r>
      <t xml:space="preserve">13.   </t>
    </r>
    <r>
      <rPr>
        <b/>
        <sz val="18"/>
        <rFont val="굴림"/>
        <family val="3"/>
      </rPr>
      <t>하</t>
    </r>
    <r>
      <rPr>
        <b/>
        <sz val="18"/>
        <rFont val="Arial"/>
        <family val="2"/>
      </rPr>
      <t xml:space="preserve">            </t>
    </r>
    <r>
      <rPr>
        <b/>
        <sz val="18"/>
        <rFont val="굴림"/>
        <family val="3"/>
      </rPr>
      <t>천</t>
    </r>
    <r>
      <rPr>
        <b/>
        <sz val="18"/>
        <rFont val="Arial"/>
        <family val="2"/>
      </rPr>
      <t xml:space="preserve">           Rivers and Streams</t>
    </r>
  </si>
  <si>
    <r>
      <t>(</t>
    </r>
    <r>
      <rPr>
        <sz val="10"/>
        <rFont val="굴림"/>
        <family val="3"/>
      </rPr>
      <t>단위</t>
    </r>
    <r>
      <rPr>
        <sz val="10"/>
        <rFont val="Arial"/>
        <family val="2"/>
      </rPr>
      <t xml:space="preserve"> : </t>
    </r>
    <r>
      <rPr>
        <sz val="10"/>
        <rFont val="굴림"/>
        <family val="3"/>
      </rPr>
      <t>㎞</t>
    </r>
    <r>
      <rPr>
        <sz val="10"/>
        <rFont val="Arial"/>
        <family val="2"/>
      </rPr>
      <t>)</t>
    </r>
  </si>
  <si>
    <r>
      <t xml:space="preserve">(Unit : </t>
    </r>
    <r>
      <rPr>
        <sz val="10"/>
        <rFont val="굴림"/>
        <family val="3"/>
      </rPr>
      <t>㎞</t>
    </r>
    <r>
      <rPr>
        <sz val="10"/>
        <rFont val="Arial"/>
        <family val="2"/>
      </rPr>
      <t>)</t>
    </r>
  </si>
  <si>
    <r>
      <t xml:space="preserve">15.   </t>
    </r>
    <r>
      <rPr>
        <b/>
        <sz val="18"/>
        <rFont val="돋움"/>
        <family val="3"/>
      </rPr>
      <t>도</t>
    </r>
    <r>
      <rPr>
        <b/>
        <sz val="18"/>
        <rFont val="Arial"/>
        <family val="2"/>
      </rPr>
      <t xml:space="preserve">                   </t>
    </r>
    <r>
      <rPr>
        <b/>
        <sz val="18"/>
        <rFont val="돋움"/>
        <family val="3"/>
      </rPr>
      <t>로</t>
    </r>
    <r>
      <rPr>
        <b/>
        <sz val="18"/>
        <rFont val="Arial"/>
        <family val="2"/>
      </rPr>
      <t xml:space="preserve">         Roads</t>
    </r>
  </si>
  <si>
    <r>
      <t xml:space="preserve">15-1. </t>
    </r>
    <r>
      <rPr>
        <b/>
        <sz val="18"/>
        <color indexed="8"/>
        <rFont val="HY중고딕"/>
        <family val="1"/>
      </rPr>
      <t>폭원별</t>
    </r>
    <r>
      <rPr>
        <b/>
        <sz val="18"/>
        <color indexed="8"/>
        <rFont val="Arial"/>
        <family val="2"/>
      </rPr>
      <t xml:space="preserve"> </t>
    </r>
    <r>
      <rPr>
        <b/>
        <sz val="18"/>
        <color indexed="8"/>
        <rFont val="HY중고딕"/>
        <family val="1"/>
      </rPr>
      <t>도로현황</t>
    </r>
    <r>
      <rPr>
        <b/>
        <sz val="18"/>
        <color indexed="8"/>
        <rFont val="Arial"/>
        <family val="2"/>
      </rPr>
      <t xml:space="preserve">                     Roads(by Size)</t>
    </r>
  </si>
  <si>
    <r>
      <t xml:space="preserve">16.  </t>
    </r>
    <r>
      <rPr>
        <b/>
        <sz val="18"/>
        <rFont val="돋움"/>
        <family val="3"/>
      </rPr>
      <t>도</t>
    </r>
    <r>
      <rPr>
        <b/>
        <sz val="18"/>
        <rFont val="Arial"/>
        <family val="2"/>
      </rPr>
      <t xml:space="preserve">     </t>
    </r>
    <r>
      <rPr>
        <b/>
        <sz val="18"/>
        <rFont val="돋움"/>
        <family val="3"/>
      </rPr>
      <t>로</t>
    </r>
    <r>
      <rPr>
        <b/>
        <sz val="18"/>
        <rFont val="Arial"/>
        <family val="2"/>
      </rPr>
      <t xml:space="preserve">     </t>
    </r>
    <r>
      <rPr>
        <b/>
        <sz val="18"/>
        <rFont val="돋움"/>
        <family val="3"/>
      </rPr>
      <t>시</t>
    </r>
    <r>
      <rPr>
        <b/>
        <sz val="18"/>
        <rFont val="Arial"/>
        <family val="2"/>
      </rPr>
      <t xml:space="preserve">     </t>
    </r>
    <r>
      <rPr>
        <b/>
        <sz val="18"/>
        <rFont val="돋움"/>
        <family val="3"/>
      </rPr>
      <t>설</t>
    </r>
    <r>
      <rPr>
        <b/>
        <sz val="18"/>
        <rFont val="Arial"/>
        <family val="2"/>
      </rPr>
      <t xml:space="preserve">     </t>
    </r>
    <r>
      <rPr>
        <b/>
        <sz val="18"/>
        <rFont val="돋움"/>
        <family val="3"/>
      </rPr>
      <t>물</t>
    </r>
    <r>
      <rPr>
        <b/>
        <sz val="18"/>
        <rFont val="Arial"/>
        <family val="2"/>
      </rPr>
      <t xml:space="preserve">     Road Facilities</t>
    </r>
  </si>
  <si>
    <r>
      <t xml:space="preserve">17.    </t>
    </r>
    <r>
      <rPr>
        <b/>
        <sz val="18"/>
        <rFont val="돋움"/>
        <family val="3"/>
      </rPr>
      <t>교</t>
    </r>
    <r>
      <rPr>
        <b/>
        <sz val="18"/>
        <rFont val="Arial"/>
        <family val="2"/>
      </rPr>
      <t xml:space="preserve">        </t>
    </r>
    <r>
      <rPr>
        <b/>
        <sz val="18"/>
        <rFont val="돋움"/>
        <family val="3"/>
      </rPr>
      <t>량</t>
    </r>
    <r>
      <rPr>
        <b/>
        <sz val="18"/>
        <rFont val="Arial"/>
        <family val="2"/>
      </rPr>
      <t xml:space="preserve">                 Bridges</t>
    </r>
  </si>
  <si>
    <t>Source : Jeju Special Self-Governing Province Construction and roads Div</t>
  </si>
  <si>
    <t xml:space="preserve">자료: 제주특별자치도 도로관리사업소 </t>
  </si>
  <si>
    <t>주 :  2011년부터 '국가지원지방도' 항목 추가</t>
  </si>
  <si>
    <r>
      <rPr>
        <sz val="10"/>
        <rFont val="굴림"/>
        <family val="3"/>
      </rPr>
      <t>일반가구수</t>
    </r>
    <r>
      <rPr>
        <b/>
        <vertAlign val="superscript"/>
        <sz val="10"/>
        <rFont val="Arial"/>
        <family val="2"/>
      </rPr>
      <t>1)</t>
    </r>
  </si>
  <si>
    <r>
      <rPr>
        <sz val="10"/>
        <rFont val="굴림"/>
        <family val="3"/>
      </rPr>
      <t>주</t>
    </r>
    <r>
      <rPr>
        <sz val="10"/>
        <rFont val="Arial"/>
        <family val="2"/>
      </rPr>
      <t xml:space="preserve">  </t>
    </r>
    <r>
      <rPr>
        <sz val="10"/>
        <rFont val="굴림"/>
        <family val="3"/>
      </rPr>
      <t>택</t>
    </r>
    <r>
      <rPr>
        <sz val="10"/>
        <rFont val="Arial"/>
        <family val="2"/>
      </rPr>
      <t xml:space="preserve">  </t>
    </r>
    <r>
      <rPr>
        <sz val="10"/>
        <rFont val="굴림"/>
        <family val="3"/>
      </rPr>
      <t>수</t>
    </r>
    <r>
      <rPr>
        <sz val="10"/>
        <rFont val="Arial"/>
        <family val="2"/>
      </rPr>
      <t xml:space="preserve">     Number of houses by type of housing unit</t>
    </r>
  </si>
  <si>
    <r>
      <rPr>
        <sz val="10"/>
        <rFont val="돋움"/>
        <family val="3"/>
      </rPr>
      <t>연</t>
    </r>
    <r>
      <rPr>
        <sz val="10"/>
        <rFont val="Arial"/>
        <family val="2"/>
      </rPr>
      <t xml:space="preserve">    </t>
    </r>
    <r>
      <rPr>
        <sz val="10"/>
        <rFont val="돋움"/>
        <family val="3"/>
      </rPr>
      <t>별</t>
    </r>
  </si>
  <si>
    <t>No. of</t>
  </si>
  <si>
    <r>
      <rPr>
        <sz val="10"/>
        <rFont val="돋움"/>
        <family val="3"/>
      </rPr>
      <t>합</t>
    </r>
    <r>
      <rPr>
        <sz val="10"/>
        <rFont val="Arial"/>
        <family val="2"/>
      </rPr>
      <t xml:space="preserve"> </t>
    </r>
    <r>
      <rPr>
        <sz val="10"/>
        <rFont val="돋움"/>
        <family val="3"/>
      </rPr>
      <t>계</t>
    </r>
  </si>
  <si>
    <r>
      <rPr>
        <sz val="10"/>
        <rFont val="굴림"/>
        <family val="3"/>
      </rPr>
      <t>단독주택</t>
    </r>
    <r>
      <rPr>
        <sz val="10"/>
        <rFont val="Arial"/>
        <family val="2"/>
      </rPr>
      <t xml:space="preserve"> </t>
    </r>
  </si>
  <si>
    <r>
      <rPr>
        <sz val="10"/>
        <rFont val="굴림"/>
        <family val="3"/>
      </rPr>
      <t>아파트</t>
    </r>
  </si>
  <si>
    <r>
      <rPr>
        <sz val="10"/>
        <rFont val="굴림"/>
        <family val="3"/>
      </rPr>
      <t>연립주택</t>
    </r>
  </si>
  <si>
    <r>
      <rPr>
        <sz val="10"/>
        <rFont val="굴림"/>
        <family val="3"/>
      </rPr>
      <t>다세대주택</t>
    </r>
  </si>
  <si>
    <t>Housing 
supply 
rate</t>
  </si>
  <si>
    <t>Year</t>
  </si>
  <si>
    <r>
      <rPr>
        <sz val="10"/>
        <rFont val="돋움"/>
        <family val="3"/>
      </rPr>
      <t>시</t>
    </r>
    <r>
      <rPr>
        <sz val="10"/>
        <rFont val="Arial"/>
        <family val="2"/>
      </rPr>
      <t xml:space="preserve">    </t>
    </r>
    <r>
      <rPr>
        <sz val="10"/>
        <rFont val="돋움"/>
        <family val="3"/>
      </rPr>
      <t>별</t>
    </r>
  </si>
  <si>
    <t>general households
(A)</t>
  </si>
  <si>
    <t>Total</t>
  </si>
  <si>
    <r>
      <rPr>
        <sz val="10"/>
        <rFont val="굴림"/>
        <family val="3"/>
      </rPr>
      <t>다가구주택</t>
    </r>
    <r>
      <rPr>
        <sz val="10"/>
        <rFont val="Arial"/>
        <family val="2"/>
      </rPr>
      <t xml:space="preserve"> </t>
    </r>
  </si>
  <si>
    <t>Apartment Units in</t>
  </si>
  <si>
    <t>Si</t>
  </si>
  <si>
    <t>(B)</t>
  </si>
  <si>
    <t>Detached Dwelling</t>
  </si>
  <si>
    <t>Multy family house</t>
  </si>
  <si>
    <t>Apartment</t>
  </si>
  <si>
    <t>Rowhouse</t>
  </si>
  <si>
    <t>a Private House</t>
  </si>
  <si>
    <t>(B)/(A)*100</t>
  </si>
  <si>
    <t>2 0 1 1</t>
  </si>
  <si>
    <t>(Unit : households, house)</t>
  </si>
  <si>
    <r>
      <t xml:space="preserve">3. </t>
    </r>
    <r>
      <rPr>
        <b/>
        <sz val="18"/>
        <rFont val="굴림"/>
        <family val="3"/>
      </rPr>
      <t>연</t>
    </r>
    <r>
      <rPr>
        <b/>
        <sz val="18"/>
        <rFont val="Arial"/>
        <family val="2"/>
      </rPr>
      <t xml:space="preserve"> </t>
    </r>
    <r>
      <rPr>
        <b/>
        <sz val="18"/>
        <rFont val="굴림"/>
        <family val="3"/>
      </rPr>
      <t>면적별</t>
    </r>
    <r>
      <rPr>
        <b/>
        <sz val="18"/>
        <rFont val="Arial"/>
        <family val="2"/>
      </rPr>
      <t xml:space="preserve">  </t>
    </r>
    <r>
      <rPr>
        <b/>
        <sz val="18"/>
        <rFont val="굴림"/>
        <family val="3"/>
      </rPr>
      <t>주택</t>
    </r>
    <r>
      <rPr>
        <b/>
        <sz val="18"/>
        <rFont val="Arial"/>
        <family val="2"/>
      </rPr>
      <t xml:space="preserve">     Housing Units by Floor Space</t>
    </r>
  </si>
  <si>
    <r>
      <rPr>
        <sz val="10"/>
        <rFont val="돋움"/>
        <family val="3"/>
      </rPr>
      <t>연</t>
    </r>
    <r>
      <rPr>
        <sz val="10"/>
        <rFont val="Arial"/>
        <family val="2"/>
      </rPr>
      <t xml:space="preserve">      </t>
    </r>
    <r>
      <rPr>
        <sz val="10"/>
        <rFont val="돋움"/>
        <family val="3"/>
      </rPr>
      <t>별</t>
    </r>
  </si>
  <si>
    <r>
      <rPr>
        <sz val="10"/>
        <rFont val="굴림"/>
        <family val="3"/>
      </rPr>
      <t>합</t>
    </r>
    <r>
      <rPr>
        <sz val="10"/>
        <rFont val="Arial"/>
        <family val="2"/>
      </rPr>
      <t xml:space="preserve">     </t>
    </r>
    <r>
      <rPr>
        <sz val="10"/>
        <rFont val="굴림"/>
        <family val="3"/>
      </rPr>
      <t>계</t>
    </r>
  </si>
  <si>
    <r>
      <rPr>
        <sz val="10"/>
        <rFont val="굴림"/>
        <family val="3"/>
      </rPr>
      <t>단</t>
    </r>
    <r>
      <rPr>
        <sz val="10"/>
        <rFont val="Arial"/>
        <family val="2"/>
      </rPr>
      <t xml:space="preserve"> </t>
    </r>
    <r>
      <rPr>
        <sz val="10"/>
        <rFont val="굴림"/>
        <family val="3"/>
      </rPr>
      <t>독</t>
    </r>
    <r>
      <rPr>
        <sz val="10"/>
        <rFont val="Arial"/>
        <family val="2"/>
      </rPr>
      <t xml:space="preserve"> </t>
    </r>
    <r>
      <rPr>
        <sz val="10"/>
        <rFont val="굴림"/>
        <family val="3"/>
      </rPr>
      <t>주</t>
    </r>
    <r>
      <rPr>
        <sz val="10"/>
        <rFont val="Arial"/>
        <family val="2"/>
      </rPr>
      <t xml:space="preserve"> </t>
    </r>
    <r>
      <rPr>
        <sz val="10"/>
        <rFont val="굴림"/>
        <family val="3"/>
      </rPr>
      <t>택</t>
    </r>
  </si>
  <si>
    <r>
      <rPr>
        <sz val="10"/>
        <rFont val="굴림"/>
        <family val="3"/>
      </rPr>
      <t>아</t>
    </r>
    <r>
      <rPr>
        <sz val="10"/>
        <rFont val="Arial"/>
        <family val="2"/>
      </rPr>
      <t xml:space="preserve">  </t>
    </r>
    <r>
      <rPr>
        <sz val="10"/>
        <rFont val="굴림"/>
        <family val="3"/>
      </rPr>
      <t>파</t>
    </r>
    <r>
      <rPr>
        <sz val="10"/>
        <rFont val="Arial"/>
        <family val="2"/>
      </rPr>
      <t xml:space="preserve">  </t>
    </r>
    <r>
      <rPr>
        <sz val="10"/>
        <rFont val="굴림"/>
        <family val="3"/>
      </rPr>
      <t>트</t>
    </r>
  </si>
  <si>
    <r>
      <rPr>
        <sz val="10"/>
        <rFont val="굴림"/>
        <family val="3"/>
      </rPr>
      <t>연</t>
    </r>
    <r>
      <rPr>
        <sz val="10"/>
        <rFont val="Arial"/>
        <family val="2"/>
      </rPr>
      <t xml:space="preserve"> </t>
    </r>
    <r>
      <rPr>
        <sz val="10"/>
        <rFont val="굴림"/>
        <family val="3"/>
      </rPr>
      <t>립</t>
    </r>
    <r>
      <rPr>
        <sz val="10"/>
        <rFont val="Arial"/>
        <family val="2"/>
      </rPr>
      <t xml:space="preserve"> </t>
    </r>
    <r>
      <rPr>
        <sz val="10"/>
        <rFont val="굴림"/>
        <family val="3"/>
      </rPr>
      <t>주</t>
    </r>
    <r>
      <rPr>
        <sz val="10"/>
        <rFont val="Arial"/>
        <family val="2"/>
      </rPr>
      <t xml:space="preserve"> </t>
    </r>
    <r>
      <rPr>
        <sz val="10"/>
        <rFont val="굴림"/>
        <family val="3"/>
      </rPr>
      <t>택</t>
    </r>
  </si>
  <si>
    <r>
      <rPr>
        <sz val="10"/>
        <rFont val="굴림"/>
        <family val="3"/>
      </rPr>
      <t>다</t>
    </r>
    <r>
      <rPr>
        <sz val="10"/>
        <rFont val="Arial"/>
        <family val="2"/>
      </rPr>
      <t xml:space="preserve"> </t>
    </r>
    <r>
      <rPr>
        <sz val="10"/>
        <rFont val="굴림"/>
        <family val="3"/>
      </rPr>
      <t>세</t>
    </r>
    <r>
      <rPr>
        <sz val="10"/>
        <rFont val="Arial"/>
        <family val="2"/>
      </rPr>
      <t xml:space="preserve"> </t>
    </r>
    <r>
      <rPr>
        <sz val="10"/>
        <rFont val="굴림"/>
        <family val="3"/>
      </rPr>
      <t>대</t>
    </r>
    <r>
      <rPr>
        <sz val="10"/>
        <rFont val="Arial"/>
        <family val="2"/>
      </rPr>
      <t xml:space="preserve"> </t>
    </r>
    <r>
      <rPr>
        <sz val="10"/>
        <rFont val="굴림"/>
        <family val="3"/>
      </rPr>
      <t>주</t>
    </r>
    <r>
      <rPr>
        <sz val="10"/>
        <rFont val="Arial"/>
        <family val="2"/>
      </rPr>
      <t xml:space="preserve"> </t>
    </r>
    <r>
      <rPr>
        <sz val="10"/>
        <rFont val="굴림"/>
        <family val="3"/>
      </rPr>
      <t>택</t>
    </r>
  </si>
  <si>
    <r>
      <rPr>
        <sz val="10"/>
        <rFont val="굴림"/>
        <family val="3"/>
      </rPr>
      <t>비주거용건물내</t>
    </r>
  </si>
  <si>
    <t xml:space="preserve">Detached </t>
  </si>
  <si>
    <t>Apartment units in a</t>
  </si>
  <si>
    <t xml:space="preserve"> </t>
  </si>
  <si>
    <r>
      <rPr>
        <sz val="10"/>
        <rFont val="돋움"/>
        <family val="3"/>
      </rPr>
      <t>연면적별</t>
    </r>
  </si>
  <si>
    <t>dwelling</t>
  </si>
  <si>
    <t>private house</t>
  </si>
  <si>
    <t>Non-housing units</t>
  </si>
  <si>
    <t>Floor Area</t>
  </si>
  <si>
    <t>2 0 1 0</t>
  </si>
  <si>
    <r>
      <t>20</t>
    </r>
    <r>
      <rPr>
        <sz val="10"/>
        <rFont val="굴림"/>
        <family val="3"/>
      </rPr>
      <t>㎡</t>
    </r>
    <r>
      <rPr>
        <sz val="10"/>
        <rFont val="Arial"/>
        <family val="2"/>
      </rPr>
      <t xml:space="preserve"> </t>
    </r>
    <r>
      <rPr>
        <sz val="10"/>
        <rFont val="굴림"/>
        <family val="3"/>
      </rPr>
      <t>이하</t>
    </r>
  </si>
  <si>
    <r>
      <t xml:space="preserve">20 </t>
    </r>
    <r>
      <rPr>
        <sz val="10"/>
        <rFont val="돋움"/>
        <family val="3"/>
      </rPr>
      <t>㎡</t>
    </r>
    <r>
      <rPr>
        <sz val="10"/>
        <rFont val="Arial"/>
        <family val="2"/>
      </rPr>
      <t xml:space="preserve"> and under</t>
    </r>
  </si>
  <si>
    <t>20 ~ 40</t>
  </si>
  <si>
    <t xml:space="preserve"> 40 ~ 60 </t>
  </si>
  <si>
    <t>60 ~ 85</t>
  </si>
  <si>
    <t>85 ~ 100</t>
  </si>
  <si>
    <t>100 ~ 130</t>
  </si>
  <si>
    <t>130 ~ 165</t>
  </si>
  <si>
    <t>165 ~ 230</t>
  </si>
  <si>
    <r>
      <t>230</t>
    </r>
    <r>
      <rPr>
        <sz val="10"/>
        <rFont val="굴림"/>
        <family val="3"/>
      </rPr>
      <t>㎡</t>
    </r>
    <r>
      <rPr>
        <sz val="10"/>
        <rFont val="Arial"/>
        <family val="2"/>
      </rPr>
      <t xml:space="preserve"> </t>
    </r>
    <r>
      <rPr>
        <sz val="10"/>
        <rFont val="굴림"/>
        <family val="3"/>
      </rPr>
      <t>이</t>
    </r>
    <r>
      <rPr>
        <sz val="10"/>
        <rFont val="Arial"/>
        <family val="2"/>
      </rPr>
      <t xml:space="preserve"> </t>
    </r>
    <r>
      <rPr>
        <sz val="10"/>
        <rFont val="굴림"/>
        <family val="3"/>
      </rPr>
      <t>상</t>
    </r>
  </si>
  <si>
    <r>
      <t xml:space="preserve">230 </t>
    </r>
    <r>
      <rPr>
        <sz val="10"/>
        <rFont val="돋움"/>
        <family val="3"/>
      </rPr>
      <t>㎡</t>
    </r>
    <r>
      <rPr>
        <sz val="10"/>
        <rFont val="Arial"/>
        <family val="2"/>
      </rPr>
      <t xml:space="preserve"> and over</t>
    </r>
  </si>
  <si>
    <r>
      <rPr>
        <sz val="10"/>
        <rFont val="굴림"/>
        <family val="3"/>
      </rPr>
      <t>자료</t>
    </r>
    <r>
      <rPr>
        <sz val="10"/>
        <rFont val="Arial"/>
        <family val="2"/>
      </rPr>
      <t xml:space="preserve"> : </t>
    </r>
    <r>
      <rPr>
        <sz val="10"/>
        <rFont val="굴림"/>
        <family val="3"/>
      </rPr>
      <t>통계청</t>
    </r>
    <r>
      <rPr>
        <sz val="10"/>
        <rFont val="Arial"/>
        <family val="2"/>
      </rPr>
      <t>,</t>
    </r>
    <r>
      <rPr>
        <sz val="10"/>
        <rFont val="굴림"/>
        <family val="3"/>
      </rPr>
      <t>「인구주택총조사</t>
    </r>
    <r>
      <rPr>
        <sz val="10"/>
        <rFont val="Arial"/>
        <family val="2"/>
      </rPr>
      <t xml:space="preserve"> </t>
    </r>
    <r>
      <rPr>
        <sz val="10"/>
        <rFont val="굴림"/>
        <family val="3"/>
      </rPr>
      <t>보고서」</t>
    </r>
  </si>
  <si>
    <r>
      <t xml:space="preserve">    Source : National Statistical Office </t>
    </r>
    <r>
      <rPr>
        <sz val="10"/>
        <rFont val="굴림"/>
        <family val="3"/>
      </rPr>
      <t>「</t>
    </r>
    <r>
      <rPr>
        <sz val="10"/>
        <rFont val="Arial"/>
        <family val="2"/>
      </rPr>
      <t>Population and Housing Census Report</t>
    </r>
    <r>
      <rPr>
        <sz val="10"/>
        <rFont val="굴림"/>
        <family val="3"/>
      </rPr>
      <t>」</t>
    </r>
  </si>
  <si>
    <r>
      <rPr>
        <sz val="10"/>
        <rFont val="굴림"/>
        <family val="3"/>
      </rPr>
      <t>합</t>
    </r>
    <r>
      <rPr>
        <sz val="10"/>
        <rFont val="Arial"/>
        <family val="2"/>
      </rPr>
      <t xml:space="preserve">          </t>
    </r>
    <r>
      <rPr>
        <sz val="10"/>
        <rFont val="굴림"/>
        <family val="3"/>
      </rPr>
      <t>계</t>
    </r>
    <r>
      <rPr>
        <sz val="10"/>
        <rFont val="Arial"/>
        <family val="2"/>
      </rPr>
      <t xml:space="preserve">     Total</t>
    </r>
  </si>
  <si>
    <r>
      <rPr>
        <sz val="10"/>
        <rFont val="굴림"/>
        <family val="3"/>
      </rPr>
      <t>신</t>
    </r>
    <r>
      <rPr>
        <sz val="10"/>
        <rFont val="Arial"/>
        <family val="2"/>
      </rPr>
      <t xml:space="preserve">          </t>
    </r>
    <r>
      <rPr>
        <sz val="10"/>
        <rFont val="굴림"/>
        <family val="3"/>
      </rPr>
      <t>축</t>
    </r>
    <r>
      <rPr>
        <sz val="10"/>
        <rFont val="Arial"/>
        <family val="2"/>
      </rPr>
      <t xml:space="preserve">     New building</t>
    </r>
  </si>
  <si>
    <r>
      <rPr>
        <sz val="10"/>
        <rFont val="돋움"/>
        <family val="3"/>
      </rPr>
      <t>연</t>
    </r>
    <r>
      <rPr>
        <sz val="10"/>
        <rFont val="Arial"/>
        <family val="2"/>
      </rPr>
      <t xml:space="preserve">   </t>
    </r>
    <r>
      <rPr>
        <sz val="10"/>
        <rFont val="돋움"/>
        <family val="3"/>
      </rPr>
      <t>별</t>
    </r>
  </si>
  <si>
    <r>
      <rPr>
        <sz val="10"/>
        <rFont val="굴림"/>
        <family val="3"/>
      </rPr>
      <t>콘크리트</t>
    </r>
  </si>
  <si>
    <r>
      <rPr>
        <sz val="10"/>
        <rFont val="굴림"/>
        <family val="3"/>
      </rPr>
      <t>철</t>
    </r>
    <r>
      <rPr>
        <sz val="10"/>
        <rFont val="Arial"/>
        <family val="2"/>
      </rPr>
      <t xml:space="preserve">   </t>
    </r>
    <r>
      <rPr>
        <sz val="10"/>
        <rFont val="굴림"/>
        <family val="3"/>
      </rPr>
      <t>골</t>
    </r>
  </si>
  <si>
    <r>
      <rPr>
        <sz val="10"/>
        <rFont val="굴림"/>
        <family val="3"/>
      </rPr>
      <t>조</t>
    </r>
    <r>
      <rPr>
        <sz val="10"/>
        <rFont val="Arial"/>
        <family val="2"/>
      </rPr>
      <t xml:space="preserve">   </t>
    </r>
    <r>
      <rPr>
        <sz val="10"/>
        <rFont val="굴림"/>
        <family val="3"/>
      </rPr>
      <t>적</t>
    </r>
  </si>
  <si>
    <r>
      <rPr>
        <sz val="10"/>
        <rFont val="굴림"/>
        <family val="3"/>
      </rPr>
      <t>철골</t>
    </r>
    <r>
      <rPr>
        <sz val="10"/>
        <rFont val="Arial"/>
        <family val="2"/>
      </rPr>
      <t>,</t>
    </r>
    <r>
      <rPr>
        <sz val="10"/>
        <rFont val="굴림"/>
        <family val="3"/>
      </rPr>
      <t>철근</t>
    </r>
  </si>
  <si>
    <r>
      <rPr>
        <sz val="10"/>
        <rFont val="굴림"/>
        <family val="3"/>
      </rPr>
      <t>나</t>
    </r>
    <r>
      <rPr>
        <sz val="10"/>
        <rFont val="Arial"/>
        <family val="2"/>
      </rPr>
      <t xml:space="preserve">   </t>
    </r>
    <r>
      <rPr>
        <sz val="10"/>
        <rFont val="굴림"/>
        <family val="3"/>
      </rPr>
      <t>무</t>
    </r>
  </si>
  <si>
    <r>
      <rPr>
        <sz val="10"/>
        <rFont val="굴림"/>
        <family val="3"/>
      </rPr>
      <t>기</t>
    </r>
    <r>
      <rPr>
        <sz val="10"/>
        <rFont val="Arial"/>
        <family val="2"/>
      </rPr>
      <t xml:space="preserve">   </t>
    </r>
    <r>
      <rPr>
        <sz val="10"/>
        <rFont val="굴림"/>
        <family val="3"/>
      </rPr>
      <t>타</t>
    </r>
  </si>
  <si>
    <r>
      <rPr>
        <sz val="10"/>
        <rFont val="돋움"/>
        <family val="3"/>
      </rPr>
      <t>용도별</t>
    </r>
  </si>
  <si>
    <t>Masonry</t>
  </si>
  <si>
    <t>ferro-
concrete</t>
  </si>
  <si>
    <t>Purpose</t>
  </si>
  <si>
    <t>Concrete</t>
  </si>
  <si>
    <t>Steelframe</t>
  </si>
  <si>
    <t>Wooden</t>
  </si>
  <si>
    <t>Others</t>
  </si>
  <si>
    <r>
      <rPr>
        <sz val="10"/>
        <rFont val="굴림"/>
        <family val="3"/>
      </rPr>
      <t>동수</t>
    </r>
  </si>
  <si>
    <r>
      <rPr>
        <sz val="10"/>
        <rFont val="굴림"/>
        <family val="3"/>
      </rPr>
      <t>연면적</t>
    </r>
  </si>
  <si>
    <r>
      <rPr>
        <sz val="10"/>
        <rFont val="굴림"/>
        <family val="3"/>
      </rPr>
      <t>증</t>
    </r>
    <r>
      <rPr>
        <sz val="10"/>
        <rFont val="Arial"/>
        <family val="2"/>
      </rPr>
      <t xml:space="preserve">  </t>
    </r>
    <r>
      <rPr>
        <sz val="10"/>
        <rFont val="굴림"/>
        <family val="3"/>
      </rPr>
      <t>축</t>
    </r>
    <r>
      <rPr>
        <sz val="10"/>
        <rFont val="Arial"/>
        <family val="2"/>
      </rPr>
      <t xml:space="preserve"> · </t>
    </r>
    <r>
      <rPr>
        <sz val="10"/>
        <rFont val="굴림"/>
        <family val="3"/>
      </rPr>
      <t>개</t>
    </r>
    <r>
      <rPr>
        <sz val="10"/>
        <rFont val="Arial"/>
        <family val="2"/>
      </rPr>
      <t xml:space="preserve">  </t>
    </r>
    <r>
      <rPr>
        <sz val="10"/>
        <rFont val="굴림"/>
        <family val="3"/>
      </rPr>
      <t>축</t>
    </r>
    <r>
      <rPr>
        <sz val="10"/>
        <rFont val="Arial"/>
        <family val="2"/>
      </rPr>
      <t xml:space="preserve"> · </t>
    </r>
    <r>
      <rPr>
        <sz val="10"/>
        <rFont val="굴림"/>
        <family val="3"/>
      </rPr>
      <t>이</t>
    </r>
    <r>
      <rPr>
        <sz val="10"/>
        <rFont val="Arial"/>
        <family val="2"/>
      </rPr>
      <t xml:space="preserve">  </t>
    </r>
    <r>
      <rPr>
        <sz val="10"/>
        <rFont val="굴림"/>
        <family val="3"/>
      </rPr>
      <t>전</t>
    </r>
    <r>
      <rPr>
        <sz val="10"/>
        <rFont val="Arial"/>
        <family val="2"/>
      </rPr>
      <t xml:space="preserve">· </t>
    </r>
    <r>
      <rPr>
        <sz val="10"/>
        <rFont val="굴림"/>
        <family val="3"/>
      </rPr>
      <t>대</t>
    </r>
    <r>
      <rPr>
        <sz val="10"/>
        <rFont val="Arial"/>
        <family val="2"/>
      </rPr>
      <t xml:space="preserve"> </t>
    </r>
    <r>
      <rPr>
        <sz val="10"/>
        <rFont val="굴림"/>
        <family val="3"/>
      </rPr>
      <t>수</t>
    </r>
    <r>
      <rPr>
        <sz val="10"/>
        <rFont val="Arial"/>
        <family val="2"/>
      </rPr>
      <t xml:space="preserve"> </t>
    </r>
    <r>
      <rPr>
        <sz val="10"/>
        <rFont val="굴림"/>
        <family val="3"/>
      </rPr>
      <t xml:space="preserve">선
</t>
    </r>
    <r>
      <rPr>
        <sz val="10"/>
        <rFont val="Arial"/>
        <family val="2"/>
      </rPr>
      <t xml:space="preserve">Extension · reconstruction </t>
    </r>
  </si>
  <si>
    <r>
      <rPr>
        <sz val="10"/>
        <rFont val="굴림"/>
        <family val="3"/>
      </rPr>
      <t>용</t>
    </r>
    <r>
      <rPr>
        <sz val="10"/>
        <rFont val="Arial"/>
        <family val="2"/>
      </rPr>
      <t xml:space="preserve">   </t>
    </r>
    <r>
      <rPr>
        <sz val="10"/>
        <rFont val="굴림"/>
        <family val="3"/>
      </rPr>
      <t>도</t>
    </r>
    <r>
      <rPr>
        <sz val="10"/>
        <rFont val="Arial"/>
        <family val="2"/>
      </rPr>
      <t xml:space="preserve">   </t>
    </r>
    <r>
      <rPr>
        <sz val="10"/>
        <rFont val="굴림"/>
        <family val="3"/>
      </rPr>
      <t>변</t>
    </r>
    <r>
      <rPr>
        <sz val="10"/>
        <rFont val="Arial"/>
        <family val="2"/>
      </rPr>
      <t xml:space="preserve">   </t>
    </r>
    <r>
      <rPr>
        <sz val="10"/>
        <rFont val="굴림"/>
        <family val="3"/>
      </rPr>
      <t xml:space="preserve">경
</t>
    </r>
    <r>
      <rPr>
        <sz val="10"/>
        <rFont val="Arial"/>
        <family val="2"/>
      </rPr>
      <t>Change of use</t>
    </r>
  </si>
  <si>
    <r>
      <t xml:space="preserve">  </t>
    </r>
    <r>
      <rPr>
        <sz val="10"/>
        <rFont val="돋움"/>
        <family val="3"/>
      </rPr>
      <t>연</t>
    </r>
    <r>
      <rPr>
        <sz val="10"/>
        <rFont val="Arial"/>
        <family val="2"/>
      </rPr>
      <t xml:space="preserve">     </t>
    </r>
    <r>
      <rPr>
        <sz val="10"/>
        <rFont val="돋움"/>
        <family val="3"/>
      </rPr>
      <t>별</t>
    </r>
  </si>
  <si>
    <r>
      <rPr>
        <sz val="10"/>
        <rFont val="굴림"/>
        <family val="3"/>
      </rPr>
      <t>철골철근</t>
    </r>
  </si>
  <si>
    <r>
      <rPr>
        <sz val="10"/>
        <rFont val="돋움"/>
        <family val="3"/>
      </rPr>
      <t>연</t>
    </r>
    <r>
      <rPr>
        <sz val="10"/>
        <rFont val="Arial"/>
        <family val="2"/>
      </rPr>
      <t xml:space="preserve">      </t>
    </r>
    <r>
      <rPr>
        <sz val="10"/>
        <rFont val="돋움"/>
        <family val="3"/>
      </rPr>
      <t>별</t>
    </r>
  </si>
  <si>
    <r>
      <rPr>
        <sz val="10"/>
        <rFont val="굴림"/>
        <family val="3"/>
      </rPr>
      <t xml:space="preserve">합계
</t>
    </r>
    <r>
      <rPr>
        <sz val="10"/>
        <rFont val="Arial"/>
        <family val="2"/>
      </rPr>
      <t>Total</t>
    </r>
  </si>
  <si>
    <r>
      <rPr>
        <sz val="10"/>
        <rFont val="굴림"/>
        <family val="3"/>
      </rPr>
      <t xml:space="preserve">주거용
</t>
    </r>
    <r>
      <rPr>
        <sz val="10"/>
        <rFont val="Arial"/>
        <family val="2"/>
      </rPr>
      <t>Dwelling</t>
    </r>
  </si>
  <si>
    <r>
      <rPr>
        <sz val="10"/>
        <rFont val="굴림"/>
        <family val="3"/>
      </rPr>
      <t xml:space="preserve">상업용
</t>
    </r>
    <r>
      <rPr>
        <sz val="10"/>
        <rFont val="Arial"/>
        <family val="2"/>
      </rPr>
      <t>Commercial</t>
    </r>
  </si>
  <si>
    <r>
      <rPr>
        <sz val="10"/>
        <rFont val="굴림"/>
        <family val="3"/>
      </rPr>
      <t xml:space="preserve">농수산용
</t>
    </r>
    <r>
      <rPr>
        <sz val="10"/>
        <rFont val="Arial"/>
        <family val="2"/>
      </rPr>
      <t>Farming and Fishery</t>
    </r>
  </si>
  <si>
    <t>Year</t>
  </si>
  <si>
    <r>
      <rPr>
        <sz val="10"/>
        <rFont val="돋움"/>
        <family val="3"/>
      </rPr>
      <t>시</t>
    </r>
    <r>
      <rPr>
        <sz val="10"/>
        <rFont val="Arial"/>
        <family val="2"/>
      </rPr>
      <t xml:space="preserve">    </t>
    </r>
    <r>
      <rPr>
        <sz val="10"/>
        <rFont val="돋움"/>
        <family val="3"/>
      </rPr>
      <t>별</t>
    </r>
  </si>
  <si>
    <r>
      <rPr>
        <sz val="10"/>
        <rFont val="굴림"/>
        <family val="3"/>
      </rPr>
      <t xml:space="preserve">동수
</t>
    </r>
    <r>
      <rPr>
        <sz val="10"/>
        <rFont val="Arial"/>
        <family val="2"/>
      </rPr>
      <t>building</t>
    </r>
  </si>
  <si>
    <r>
      <rPr>
        <sz val="10"/>
        <rFont val="굴림"/>
        <family val="3"/>
      </rPr>
      <t xml:space="preserve">연면적
</t>
    </r>
    <r>
      <rPr>
        <sz val="10"/>
        <rFont val="Arial"/>
        <family val="2"/>
      </rPr>
      <t>Gross coverage</t>
    </r>
  </si>
  <si>
    <t>Si</t>
  </si>
  <si>
    <t>Do</t>
  </si>
  <si>
    <r>
      <rPr>
        <sz val="10"/>
        <rFont val="굴림"/>
        <family val="3"/>
      </rPr>
      <t xml:space="preserve">공업용
</t>
    </r>
    <r>
      <rPr>
        <sz val="10"/>
        <rFont val="Arial"/>
        <family val="2"/>
      </rPr>
      <t>Factory</t>
    </r>
  </si>
  <si>
    <r>
      <rPr>
        <sz val="10"/>
        <rFont val="굴림"/>
        <family val="3"/>
      </rPr>
      <t>교육</t>
    </r>
    <r>
      <rPr>
        <sz val="10"/>
        <rFont val="Arial"/>
        <family val="2"/>
      </rPr>
      <t>/</t>
    </r>
    <r>
      <rPr>
        <sz val="10"/>
        <rFont val="굴림"/>
        <family val="3"/>
      </rPr>
      <t xml:space="preserve">사회용
</t>
    </r>
    <r>
      <rPr>
        <sz val="10"/>
        <rFont val="Arial"/>
        <family val="2"/>
      </rPr>
      <t>Educational and Social</t>
    </r>
  </si>
  <si>
    <r>
      <rPr>
        <sz val="10"/>
        <rFont val="굴림"/>
        <family val="3"/>
      </rPr>
      <t xml:space="preserve">공공용
</t>
    </r>
    <r>
      <rPr>
        <sz val="10"/>
        <rFont val="Arial"/>
        <family val="2"/>
      </rPr>
      <t>Public</t>
    </r>
  </si>
  <si>
    <r>
      <rPr>
        <sz val="10"/>
        <rFont val="굴림"/>
        <family val="3"/>
      </rPr>
      <t xml:space="preserve">기타
</t>
    </r>
    <r>
      <rPr>
        <sz val="10"/>
        <rFont val="Arial"/>
        <family val="2"/>
      </rPr>
      <t>Others</t>
    </r>
  </si>
  <si>
    <t>2 0 1 2</t>
  </si>
  <si>
    <r>
      <rPr>
        <sz val="10"/>
        <rFont val="굴림"/>
        <family val="3"/>
      </rPr>
      <t>합</t>
    </r>
    <r>
      <rPr>
        <sz val="10"/>
        <rFont val="Arial"/>
        <family val="2"/>
      </rPr>
      <t xml:space="preserve">  </t>
    </r>
    <r>
      <rPr>
        <sz val="10"/>
        <rFont val="굴림"/>
        <family val="3"/>
      </rPr>
      <t>계</t>
    </r>
    <r>
      <rPr>
        <sz val="10"/>
        <rFont val="Arial"/>
        <family val="2"/>
      </rPr>
      <t xml:space="preserve"> Total</t>
    </r>
  </si>
  <si>
    <r>
      <rPr>
        <sz val="10"/>
        <rFont val="굴림"/>
        <family val="3"/>
      </rPr>
      <t>허</t>
    </r>
    <r>
      <rPr>
        <sz val="10"/>
        <rFont val="Arial"/>
        <family val="2"/>
      </rPr>
      <t xml:space="preserve">  </t>
    </r>
    <r>
      <rPr>
        <sz val="10"/>
        <rFont val="굴림"/>
        <family val="3"/>
      </rPr>
      <t>가</t>
    </r>
    <r>
      <rPr>
        <sz val="10"/>
        <rFont val="Arial"/>
        <family val="2"/>
      </rPr>
      <t xml:space="preserve"> Permit</t>
    </r>
  </si>
  <si>
    <r>
      <rPr>
        <sz val="10"/>
        <rFont val="굴림"/>
        <family val="3"/>
      </rPr>
      <t>불</t>
    </r>
    <r>
      <rPr>
        <sz val="10"/>
        <rFont val="Arial"/>
        <family val="2"/>
      </rPr>
      <t xml:space="preserve"> </t>
    </r>
    <r>
      <rPr>
        <sz val="10"/>
        <rFont val="굴림"/>
        <family val="3"/>
      </rPr>
      <t>허</t>
    </r>
    <r>
      <rPr>
        <sz val="10"/>
        <rFont val="Arial"/>
        <family val="2"/>
      </rPr>
      <t xml:space="preserve"> </t>
    </r>
    <r>
      <rPr>
        <sz val="10"/>
        <rFont val="굴림"/>
        <family val="3"/>
      </rPr>
      <t>가</t>
    </r>
    <r>
      <rPr>
        <sz val="10"/>
        <rFont val="Arial"/>
        <family val="2"/>
      </rPr>
      <t xml:space="preserve"> </t>
    </r>
    <r>
      <rPr>
        <sz val="10"/>
        <rFont val="굴림"/>
        <family val="3"/>
      </rPr>
      <t>내</t>
    </r>
    <r>
      <rPr>
        <sz val="10"/>
        <rFont val="Arial"/>
        <family val="2"/>
      </rPr>
      <t xml:space="preserve"> </t>
    </r>
    <r>
      <rPr>
        <sz val="10"/>
        <rFont val="굴림"/>
        <family val="3"/>
      </rPr>
      <t>용</t>
    </r>
    <r>
      <rPr>
        <sz val="10"/>
        <rFont val="Arial"/>
        <family val="2"/>
      </rPr>
      <t xml:space="preserve">   Non-permitted contents</t>
    </r>
  </si>
  <si>
    <r>
      <rPr>
        <sz val="10"/>
        <rFont val="돋움"/>
        <family val="3"/>
      </rPr>
      <t>연</t>
    </r>
    <r>
      <rPr>
        <sz val="10"/>
        <rFont val="Arial"/>
        <family val="2"/>
      </rPr>
      <t xml:space="preserve">    </t>
    </r>
    <r>
      <rPr>
        <sz val="10"/>
        <rFont val="돋움"/>
        <family val="3"/>
      </rPr>
      <t>별</t>
    </r>
  </si>
  <si>
    <r>
      <rPr>
        <sz val="10"/>
        <rFont val="돋움"/>
        <family val="3"/>
      </rPr>
      <t>계</t>
    </r>
    <r>
      <rPr>
        <sz val="10"/>
        <rFont val="Arial"/>
        <family val="2"/>
      </rPr>
      <t xml:space="preserve"> Sub-total</t>
    </r>
  </si>
  <si>
    <r>
      <rPr>
        <sz val="10"/>
        <rFont val="돋움"/>
        <family val="3"/>
      </rPr>
      <t>이용목적</t>
    </r>
    <r>
      <rPr>
        <sz val="10"/>
        <rFont val="Arial"/>
        <family val="2"/>
      </rPr>
      <t xml:space="preserve"> Land use</t>
    </r>
  </si>
  <si>
    <r>
      <rPr>
        <sz val="10"/>
        <rFont val="돋움"/>
        <family val="3"/>
      </rPr>
      <t>기</t>
    </r>
    <r>
      <rPr>
        <sz val="10"/>
        <rFont val="Arial"/>
        <family val="2"/>
      </rPr>
      <t xml:space="preserve">  </t>
    </r>
    <r>
      <rPr>
        <sz val="10"/>
        <rFont val="돋움"/>
        <family val="3"/>
      </rPr>
      <t>타</t>
    </r>
    <r>
      <rPr>
        <sz val="10"/>
        <rFont val="Arial"/>
        <family val="2"/>
      </rPr>
      <t xml:space="preserve"> Others</t>
    </r>
  </si>
  <si>
    <t xml:space="preserve">     Year</t>
  </si>
  <si>
    <r>
      <rPr>
        <sz val="10"/>
        <rFont val="돋움"/>
        <family val="3"/>
      </rPr>
      <t>건</t>
    </r>
    <r>
      <rPr>
        <sz val="10"/>
        <rFont val="Arial"/>
        <family val="2"/>
      </rPr>
      <t xml:space="preserve"> </t>
    </r>
    <r>
      <rPr>
        <sz val="10"/>
        <rFont val="돋움"/>
        <family val="3"/>
      </rPr>
      <t>수</t>
    </r>
  </si>
  <si>
    <r>
      <rPr>
        <sz val="10"/>
        <rFont val="돋움"/>
        <family val="3"/>
      </rPr>
      <t>면</t>
    </r>
    <r>
      <rPr>
        <sz val="10"/>
        <rFont val="Arial"/>
        <family val="2"/>
      </rPr>
      <t xml:space="preserve"> </t>
    </r>
    <r>
      <rPr>
        <sz val="10"/>
        <rFont val="돋움"/>
        <family val="3"/>
      </rPr>
      <t>적</t>
    </r>
  </si>
  <si>
    <t>Cases</t>
  </si>
  <si>
    <t>2 0 1 1</t>
  </si>
  <si>
    <r>
      <t>녹</t>
    </r>
    <r>
      <rPr>
        <sz val="10"/>
        <rFont val="Arial"/>
        <family val="2"/>
      </rPr>
      <t xml:space="preserve">    </t>
    </r>
    <r>
      <rPr>
        <sz val="10"/>
        <rFont val="돋움"/>
        <family val="3"/>
      </rPr>
      <t>지</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Green  zone</t>
    </r>
  </si>
  <si>
    <r>
      <t>(</t>
    </r>
    <r>
      <rPr>
        <sz val="10"/>
        <rFont val="굴림"/>
        <family val="3"/>
      </rPr>
      <t>단위</t>
    </r>
    <r>
      <rPr>
        <sz val="10"/>
        <rFont val="Arial"/>
        <family val="2"/>
      </rPr>
      <t xml:space="preserve"> : </t>
    </r>
    <r>
      <rPr>
        <sz val="10"/>
        <rFont val="굴림"/>
        <family val="3"/>
      </rPr>
      <t>명</t>
    </r>
    <r>
      <rPr>
        <sz val="10"/>
        <rFont val="Arial"/>
        <family val="2"/>
      </rPr>
      <t xml:space="preserve">, </t>
    </r>
    <r>
      <rPr>
        <sz val="10"/>
        <rFont val="굴림"/>
        <family val="3"/>
      </rPr>
      <t>천㎡</t>
    </r>
    <r>
      <rPr>
        <sz val="10"/>
        <rFont val="Arial"/>
        <family val="2"/>
      </rPr>
      <t>)</t>
    </r>
  </si>
  <si>
    <r>
      <t>(Unit : person, 1,000</t>
    </r>
    <r>
      <rPr>
        <sz val="10"/>
        <rFont val="굴림"/>
        <family val="3"/>
      </rPr>
      <t>㎡</t>
    </r>
    <r>
      <rPr>
        <sz val="10"/>
        <rFont val="Arial"/>
        <family val="2"/>
      </rPr>
      <t>)</t>
    </r>
  </si>
  <si>
    <r>
      <rPr>
        <sz val="10"/>
        <rFont val="굴림"/>
        <family val="3"/>
      </rPr>
      <t>하</t>
    </r>
    <r>
      <rPr>
        <sz val="10"/>
        <rFont val="Arial"/>
        <family val="2"/>
      </rPr>
      <t xml:space="preserve"> </t>
    </r>
    <r>
      <rPr>
        <sz val="10"/>
        <rFont val="굴림"/>
        <family val="3"/>
      </rPr>
      <t>천</t>
    </r>
    <r>
      <rPr>
        <sz val="10"/>
        <rFont val="Arial"/>
        <family val="2"/>
      </rPr>
      <t xml:space="preserve"> </t>
    </r>
    <r>
      <rPr>
        <sz val="10"/>
        <rFont val="굴림"/>
        <family val="3"/>
      </rPr>
      <t>수</t>
    </r>
    <r>
      <rPr>
        <sz val="10"/>
        <rFont val="Arial"/>
        <family val="2"/>
      </rPr>
      <t>(</t>
    </r>
    <r>
      <rPr>
        <sz val="10"/>
        <rFont val="굴림"/>
        <family val="3"/>
      </rPr>
      <t>개소</t>
    </r>
    <r>
      <rPr>
        <sz val="10"/>
        <rFont val="Arial"/>
        <family val="2"/>
      </rPr>
      <t>)</t>
    </r>
  </si>
  <si>
    <r>
      <rPr>
        <sz val="10"/>
        <rFont val="굴림"/>
        <family val="3"/>
      </rPr>
      <t>총</t>
    </r>
    <r>
      <rPr>
        <sz val="10"/>
        <rFont val="Arial"/>
        <family val="2"/>
      </rPr>
      <t xml:space="preserve">   </t>
    </r>
    <r>
      <rPr>
        <sz val="10"/>
        <rFont val="굴림"/>
        <family val="3"/>
      </rPr>
      <t>연</t>
    </r>
    <r>
      <rPr>
        <sz val="10"/>
        <rFont val="Arial"/>
        <family val="2"/>
      </rPr>
      <t xml:space="preserve">   </t>
    </r>
    <r>
      <rPr>
        <sz val="10"/>
        <rFont val="굴림"/>
        <family val="3"/>
      </rPr>
      <t>장</t>
    </r>
  </si>
  <si>
    <r>
      <rPr>
        <sz val="10"/>
        <rFont val="굴림"/>
        <family val="3"/>
      </rPr>
      <t>요</t>
    </r>
    <r>
      <rPr>
        <sz val="10"/>
        <rFont val="Arial"/>
        <family val="2"/>
      </rPr>
      <t xml:space="preserve">   </t>
    </r>
    <r>
      <rPr>
        <sz val="10"/>
        <rFont val="굴림"/>
        <family val="3"/>
      </rPr>
      <t>개</t>
    </r>
    <r>
      <rPr>
        <sz val="10"/>
        <rFont val="Arial"/>
        <family val="2"/>
      </rPr>
      <t xml:space="preserve">   </t>
    </r>
    <r>
      <rPr>
        <sz val="10"/>
        <rFont val="굴림"/>
        <family val="3"/>
      </rPr>
      <t>수</t>
    </r>
  </si>
  <si>
    <t>Number of rivers</t>
  </si>
  <si>
    <t xml:space="preserve"> Cases of</t>
  </si>
  <si>
    <r>
      <rPr>
        <sz val="10"/>
        <rFont val="굴림"/>
        <family val="3"/>
      </rPr>
      <t>기</t>
    </r>
    <r>
      <rPr>
        <sz val="10"/>
        <rFont val="Arial"/>
        <family val="2"/>
      </rPr>
      <t xml:space="preserve">   </t>
    </r>
    <r>
      <rPr>
        <sz val="10"/>
        <rFont val="굴림"/>
        <family val="3"/>
      </rPr>
      <t>개</t>
    </r>
    <r>
      <rPr>
        <sz val="10"/>
        <rFont val="Arial"/>
        <family val="2"/>
      </rPr>
      <t xml:space="preserve">   </t>
    </r>
    <r>
      <rPr>
        <sz val="10"/>
        <rFont val="굴림"/>
        <family val="3"/>
      </rPr>
      <t>수</t>
    </r>
  </si>
  <si>
    <r>
      <rPr>
        <sz val="10"/>
        <rFont val="굴림"/>
        <family val="3"/>
      </rPr>
      <t>미</t>
    </r>
    <r>
      <rPr>
        <sz val="10"/>
        <rFont val="Arial"/>
        <family val="2"/>
      </rPr>
      <t xml:space="preserve">   </t>
    </r>
    <r>
      <rPr>
        <sz val="10"/>
        <rFont val="굴림"/>
        <family val="3"/>
      </rPr>
      <t>개</t>
    </r>
    <r>
      <rPr>
        <sz val="10"/>
        <rFont val="Arial"/>
        <family val="2"/>
      </rPr>
      <t xml:space="preserve">   </t>
    </r>
    <r>
      <rPr>
        <sz val="10"/>
        <rFont val="굴림"/>
        <family val="3"/>
      </rPr>
      <t>수</t>
    </r>
  </si>
  <si>
    <r>
      <rPr>
        <sz val="10"/>
        <rFont val="굴림"/>
        <family val="3"/>
      </rPr>
      <t>개</t>
    </r>
    <r>
      <rPr>
        <sz val="10"/>
        <rFont val="Arial"/>
        <family val="2"/>
      </rPr>
      <t xml:space="preserve">   </t>
    </r>
    <r>
      <rPr>
        <sz val="10"/>
        <rFont val="굴림"/>
        <family val="3"/>
      </rPr>
      <t>수</t>
    </r>
    <r>
      <rPr>
        <sz val="10"/>
        <rFont val="Arial"/>
        <family val="2"/>
      </rPr>
      <t xml:space="preserve">   </t>
    </r>
    <r>
      <rPr>
        <sz val="10"/>
        <rFont val="굴림"/>
        <family val="3"/>
      </rPr>
      <t>율</t>
    </r>
    <r>
      <rPr>
        <sz val="10"/>
        <rFont val="Arial"/>
        <family val="2"/>
      </rPr>
      <t>(%)</t>
    </r>
  </si>
  <si>
    <r>
      <rPr>
        <sz val="10"/>
        <rFont val="돋움"/>
        <family val="3"/>
      </rPr>
      <t>하천종류별</t>
    </r>
  </si>
  <si>
    <t>and streams</t>
  </si>
  <si>
    <t>Total length</t>
  </si>
  <si>
    <t>improvements
needed</t>
  </si>
  <si>
    <t>Already improved</t>
  </si>
  <si>
    <t>Yet to be improved</t>
  </si>
  <si>
    <t>Improvement rate</t>
  </si>
  <si>
    <t>자료 : 제주특별자치도 건설과</t>
  </si>
  <si>
    <t xml:space="preserve">Source : Jeju Special Self-Governing Province Construct Division </t>
  </si>
  <si>
    <r>
      <rPr>
        <sz val="10"/>
        <rFont val="굴림"/>
        <family val="3"/>
      </rPr>
      <t>합계</t>
    </r>
  </si>
  <si>
    <t xml:space="preserve">   주 : 1) 국토교통부 사업승인분 포함</t>
  </si>
  <si>
    <t xml:space="preserve">   주 : 1) 2012년부터 종합, 아파트로 구분</t>
  </si>
  <si>
    <t xml:space="preserve">    Note : 2) Total number of Jeju Special Self-Governing Province </t>
  </si>
  <si>
    <t xml:space="preserve">   주 : 1) 지가변동률은 기준시점 가격수준을 100으로 보았을 때 해당시점 가격수준의 변동률을 의미함</t>
  </si>
  <si>
    <t xml:space="preserve">      Note : 2) Total number of Jeju Special Self-Governing Province </t>
  </si>
  <si>
    <t xml:space="preserve">   </t>
  </si>
  <si>
    <t xml:space="preserve">   주 : 1) 조례에 의한 지구</t>
  </si>
  <si>
    <t xml:space="preserve">   주 : 사업승인기준</t>
  </si>
  <si>
    <r>
      <t xml:space="preserve">   주 : 1) 조성기준</t>
    </r>
  </si>
  <si>
    <t xml:space="preserve">         2) 2005년 이전은 '도시자연공원' 자료임</t>
  </si>
  <si>
    <t xml:space="preserve">         3) '기타공원'에는 역사공원, 문화공원, 수변공연 등 포함</t>
  </si>
  <si>
    <r>
      <rPr>
        <sz val="10"/>
        <rFont val="굴림"/>
        <family val="3"/>
      </rPr>
      <t>주택보급률</t>
    </r>
    <r>
      <rPr>
        <sz val="10"/>
        <rFont val="Arial"/>
        <family val="2"/>
      </rPr>
      <t>(%)</t>
    </r>
  </si>
  <si>
    <t>2 0 1 3</t>
  </si>
  <si>
    <t>자료 : 제주특별자치도 디자인건축지적과</t>
  </si>
  <si>
    <t>동수</t>
  </si>
  <si>
    <t>연면적</t>
  </si>
  <si>
    <t>Dwelling</t>
  </si>
  <si>
    <t>Commericial</t>
  </si>
  <si>
    <t>Farming &amp; Fishery</t>
  </si>
  <si>
    <t xml:space="preserve"> Factory</t>
  </si>
  <si>
    <t>Public</t>
  </si>
  <si>
    <t>Educational / Social</t>
  </si>
  <si>
    <r>
      <t xml:space="preserve">2 0 1 </t>
    </r>
    <r>
      <rPr>
        <sz val="10"/>
        <rFont val="Arial"/>
        <family val="2"/>
      </rPr>
      <t>2</t>
    </r>
  </si>
  <si>
    <t>Unit : 2012.11 = 100.0</t>
  </si>
  <si>
    <r>
      <rPr>
        <sz val="10"/>
        <rFont val="굴림"/>
        <family val="3"/>
      </rPr>
      <t>연</t>
    </r>
    <r>
      <rPr>
        <sz val="10"/>
        <rFont val="Arial"/>
        <family val="2"/>
      </rPr>
      <t xml:space="preserve">   </t>
    </r>
    <r>
      <rPr>
        <sz val="10"/>
        <rFont val="굴림"/>
        <family val="3"/>
      </rPr>
      <t>별
시</t>
    </r>
    <r>
      <rPr>
        <sz val="10"/>
        <rFont val="Arial"/>
        <family val="2"/>
      </rPr>
      <t xml:space="preserve">   </t>
    </r>
    <r>
      <rPr>
        <sz val="10"/>
        <rFont val="굴림"/>
        <family val="3"/>
      </rPr>
      <t>별</t>
    </r>
  </si>
  <si>
    <r>
      <rPr>
        <sz val="10"/>
        <rFont val="굴림"/>
        <family val="3"/>
      </rPr>
      <t>주택매매</t>
    </r>
    <r>
      <rPr>
        <sz val="10"/>
        <rFont val="Arial"/>
        <family val="2"/>
      </rPr>
      <t xml:space="preserve"> </t>
    </r>
    <r>
      <rPr>
        <sz val="10"/>
        <rFont val="굴림"/>
        <family val="3"/>
      </rPr>
      <t xml:space="preserve">가격지수
</t>
    </r>
    <r>
      <rPr>
        <sz val="10"/>
        <rFont val="Arial"/>
        <family val="2"/>
      </rPr>
      <t>Housing purchase price indices</t>
    </r>
  </si>
  <si>
    <r>
      <rPr>
        <sz val="10"/>
        <rFont val="굴림"/>
        <family val="3"/>
      </rPr>
      <t>주택전세</t>
    </r>
    <r>
      <rPr>
        <sz val="10"/>
        <rFont val="Arial"/>
        <family val="2"/>
      </rPr>
      <t xml:space="preserve"> </t>
    </r>
    <r>
      <rPr>
        <sz val="10"/>
        <rFont val="굴림"/>
        <family val="3"/>
      </rPr>
      <t xml:space="preserve">가격지수
</t>
    </r>
    <r>
      <rPr>
        <sz val="10"/>
        <rFont val="Arial"/>
        <family val="2"/>
      </rPr>
      <t>Housing lease price indices</t>
    </r>
  </si>
  <si>
    <t xml:space="preserve"> Year
Si</t>
  </si>
  <si>
    <r>
      <rPr>
        <sz val="10"/>
        <rFont val="굴림"/>
        <family val="3"/>
      </rPr>
      <t xml:space="preserve">종합
</t>
    </r>
    <r>
      <rPr>
        <sz val="10"/>
        <rFont val="Arial"/>
        <family val="2"/>
      </rPr>
      <t>Total</t>
    </r>
  </si>
  <si>
    <r>
      <rPr>
        <sz val="10"/>
        <rFont val="굴림"/>
        <family val="3"/>
      </rPr>
      <t xml:space="preserve">아파트
</t>
    </r>
    <r>
      <rPr>
        <sz val="10"/>
        <rFont val="Arial"/>
        <family val="2"/>
      </rPr>
      <t>Apartments</t>
    </r>
  </si>
  <si>
    <t xml:space="preserve">2 0 1 3 </t>
  </si>
  <si>
    <r>
      <rPr>
        <sz val="10"/>
        <rFont val="HY중고딕"/>
        <family val="1"/>
      </rPr>
      <t>기준</t>
    </r>
    <r>
      <rPr>
        <sz val="10"/>
        <rFont val="Arial"/>
        <family val="2"/>
      </rPr>
      <t xml:space="preserve"> : 2012.11 = 100.0</t>
    </r>
  </si>
  <si>
    <t>연 별
시 별</t>
  </si>
  <si>
    <t>평균</t>
  </si>
  <si>
    <t>용도지역별 By use</t>
  </si>
  <si>
    <t>이용상황별</t>
  </si>
  <si>
    <t xml:space="preserve">  Year     
Si</t>
  </si>
  <si>
    <t>주거
Residental zone</t>
  </si>
  <si>
    <t>상업Commercial
zone</t>
  </si>
  <si>
    <t xml:space="preserve">공업Industrial
zone </t>
  </si>
  <si>
    <t>녹지Greenbelt</t>
  </si>
  <si>
    <t>농림Agricultural &amp;
Forest Area</t>
  </si>
  <si>
    <t>자연환경보전Natural Environment
Preservation
Area</t>
  </si>
  <si>
    <t>보전관리Preservation 
management Area</t>
  </si>
  <si>
    <t>생산관리Production 
management Area</t>
  </si>
  <si>
    <t>계획관리Plan management Area</t>
  </si>
  <si>
    <t>전
Dry paddy</t>
  </si>
  <si>
    <t>답
Rice paddy</t>
  </si>
  <si>
    <t>대지</t>
  </si>
  <si>
    <t>임야Forest field</t>
  </si>
  <si>
    <t>공장Factory site</t>
  </si>
  <si>
    <t>기타Others</t>
  </si>
  <si>
    <t>주거용Residental zone</t>
  </si>
  <si>
    <t>상업용Commercial
zone</t>
  </si>
  <si>
    <r>
      <rPr>
        <sz val="10"/>
        <rFont val="굴림"/>
        <family val="3"/>
      </rPr>
      <t>합</t>
    </r>
    <r>
      <rPr>
        <sz val="10"/>
        <rFont val="Arial"/>
        <family val="2"/>
      </rPr>
      <t xml:space="preserve"> </t>
    </r>
    <r>
      <rPr>
        <sz val="10"/>
        <rFont val="굴림"/>
        <family val="3"/>
      </rPr>
      <t>계</t>
    </r>
  </si>
  <si>
    <r>
      <rPr>
        <sz val="10"/>
        <rFont val="굴림"/>
        <family val="3"/>
      </rPr>
      <t>경</t>
    </r>
    <r>
      <rPr>
        <sz val="10"/>
        <rFont val="Arial"/>
        <family val="2"/>
      </rPr>
      <t xml:space="preserve"> </t>
    </r>
    <r>
      <rPr>
        <sz val="10"/>
        <rFont val="굴림"/>
        <family val="3"/>
      </rPr>
      <t>관</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</si>
  <si>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굴림"/>
        <family val="3"/>
      </rPr>
      <t>미</t>
    </r>
    <r>
      <rPr>
        <sz val="10"/>
        <rFont val="Arial"/>
        <family val="2"/>
      </rPr>
      <t xml:space="preserve"> </t>
    </r>
    <r>
      <rPr>
        <sz val="10"/>
        <rFont val="굴림"/>
        <family val="3"/>
      </rPr>
      <t>관</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</si>
  <si>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굴림"/>
        <family val="3"/>
      </rPr>
      <t>고</t>
    </r>
    <r>
      <rPr>
        <sz val="10"/>
        <rFont val="Arial"/>
        <family val="2"/>
      </rPr>
      <t xml:space="preserve"> </t>
    </r>
    <r>
      <rPr>
        <sz val="10"/>
        <rFont val="굴림"/>
        <family val="3"/>
      </rPr>
      <t>도</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</si>
  <si>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굴림"/>
        <family val="3"/>
      </rPr>
      <t>방화</t>
    </r>
  </si>
  <si>
    <r>
      <rPr>
        <sz val="10"/>
        <rFont val="굴림"/>
        <family val="3"/>
      </rPr>
      <t>방재</t>
    </r>
  </si>
  <si>
    <r>
      <rPr>
        <sz val="10"/>
        <rFont val="돋움"/>
        <family val="3"/>
      </rPr>
      <t>보</t>
    </r>
    <r>
      <rPr>
        <sz val="10"/>
        <rFont val="Arial"/>
        <family val="2"/>
      </rPr>
      <t xml:space="preserve">   </t>
    </r>
    <r>
      <rPr>
        <sz val="10"/>
        <rFont val="돋움"/>
        <family val="3"/>
      </rPr>
      <t>존</t>
    </r>
    <r>
      <rPr>
        <sz val="10"/>
        <rFont val="Arial"/>
        <family val="2"/>
      </rPr>
      <t xml:space="preserve">   </t>
    </r>
    <r>
      <rPr>
        <sz val="10"/>
        <rFont val="돋움"/>
        <family val="3"/>
      </rPr>
      <t>지</t>
    </r>
    <r>
      <rPr>
        <sz val="10"/>
        <rFont val="Arial"/>
        <family val="2"/>
      </rPr>
      <t xml:space="preserve">   </t>
    </r>
    <r>
      <rPr>
        <sz val="10"/>
        <rFont val="돋움"/>
        <family val="3"/>
      </rPr>
      <t>구</t>
    </r>
  </si>
  <si>
    <r>
      <rPr>
        <sz val="10"/>
        <rFont val="돋움"/>
        <family val="3"/>
      </rPr>
      <t>연</t>
    </r>
    <r>
      <rPr>
        <sz val="10"/>
        <rFont val="Arial"/>
        <family val="2"/>
      </rPr>
      <t xml:space="preserve">   </t>
    </r>
    <r>
      <rPr>
        <sz val="10"/>
        <rFont val="돋움"/>
        <family val="3"/>
      </rPr>
      <t>별</t>
    </r>
  </si>
  <si>
    <t>Scenery</t>
  </si>
  <si>
    <t>Landscape</t>
  </si>
  <si>
    <t>Height</t>
  </si>
  <si>
    <r>
      <rPr>
        <sz val="10"/>
        <rFont val="굴림"/>
        <family val="3"/>
      </rPr>
      <t>지구</t>
    </r>
  </si>
  <si>
    <t>Reservation</t>
  </si>
  <si>
    <t>Year</t>
  </si>
  <si>
    <r>
      <rPr>
        <sz val="10"/>
        <rFont val="굴림"/>
        <family val="3"/>
      </rPr>
      <t>자연</t>
    </r>
  </si>
  <si>
    <r>
      <rPr>
        <sz val="10"/>
        <rFont val="굴림"/>
        <family val="3"/>
      </rPr>
      <t>수변</t>
    </r>
  </si>
  <si>
    <r>
      <rPr>
        <sz val="10"/>
        <rFont val="굴림"/>
        <family val="3"/>
      </rPr>
      <t>시가지</t>
    </r>
  </si>
  <si>
    <r>
      <rPr>
        <sz val="10"/>
        <rFont val="굴림"/>
        <family val="3"/>
      </rPr>
      <t>중심지</t>
    </r>
  </si>
  <si>
    <r>
      <rPr>
        <sz val="10"/>
        <rFont val="굴림"/>
        <family val="3"/>
      </rPr>
      <t>역</t>
    </r>
    <r>
      <rPr>
        <sz val="10"/>
        <rFont val="Arial"/>
        <family val="2"/>
      </rPr>
      <t xml:space="preserve"> </t>
    </r>
    <r>
      <rPr>
        <sz val="10"/>
        <rFont val="굴림"/>
        <family val="3"/>
      </rPr>
      <t>사
문</t>
    </r>
    <r>
      <rPr>
        <sz val="10"/>
        <rFont val="Arial"/>
        <family val="2"/>
      </rPr>
      <t xml:space="preserve"> </t>
    </r>
    <r>
      <rPr>
        <sz val="10"/>
        <rFont val="굴림"/>
        <family val="3"/>
      </rPr>
      <t>화</t>
    </r>
  </si>
  <si>
    <r>
      <rPr>
        <sz val="10"/>
        <rFont val="굴림"/>
        <family val="3"/>
      </rPr>
      <t>일</t>
    </r>
    <r>
      <rPr>
        <sz val="10"/>
        <rFont val="Arial"/>
        <family val="2"/>
      </rPr>
      <t xml:space="preserve"> </t>
    </r>
    <r>
      <rPr>
        <sz val="10"/>
        <rFont val="굴림"/>
        <family val="3"/>
      </rPr>
      <t>반</t>
    </r>
  </si>
  <si>
    <r>
      <rPr>
        <sz val="10"/>
        <rFont val="굴림"/>
        <family val="3"/>
      </rPr>
      <t>최고</t>
    </r>
  </si>
  <si>
    <r>
      <rPr>
        <sz val="10"/>
        <rFont val="굴림"/>
        <family val="3"/>
      </rPr>
      <t>최저</t>
    </r>
  </si>
  <si>
    <t>Fire-</t>
  </si>
  <si>
    <t>Prevention</t>
  </si>
  <si>
    <r>
      <rPr>
        <sz val="10"/>
        <rFont val="굴림"/>
        <family val="3"/>
      </rPr>
      <t>문화자원</t>
    </r>
  </si>
  <si>
    <r>
      <rPr>
        <sz val="10"/>
        <rFont val="굴림"/>
        <family val="3"/>
      </rPr>
      <t>중요시설물</t>
    </r>
  </si>
  <si>
    <r>
      <rPr>
        <sz val="10"/>
        <rFont val="굴림"/>
        <family val="3"/>
      </rPr>
      <t>생태계</t>
    </r>
  </si>
  <si>
    <t>Total</t>
  </si>
  <si>
    <t>Natural</t>
  </si>
  <si>
    <t>Riverside</t>
  </si>
  <si>
    <t>Urban</t>
  </si>
  <si>
    <t>Historical
 culture</t>
  </si>
  <si>
    <t>General</t>
  </si>
  <si>
    <t>Min</t>
  </si>
  <si>
    <t>fighting</t>
  </si>
  <si>
    <t>of disaster</t>
  </si>
  <si>
    <t>Cultural
resources</t>
  </si>
  <si>
    <t>Major
facilities</t>
  </si>
  <si>
    <t>Ecosystem</t>
  </si>
  <si>
    <r>
      <rPr>
        <sz val="10"/>
        <rFont val="굴림"/>
        <family val="3"/>
      </rPr>
      <t>시</t>
    </r>
    <r>
      <rPr>
        <sz val="10"/>
        <rFont val="Arial"/>
        <family val="2"/>
      </rPr>
      <t xml:space="preserve"> </t>
    </r>
    <r>
      <rPr>
        <sz val="10"/>
        <rFont val="굴림"/>
        <family val="3"/>
      </rPr>
      <t>설</t>
    </r>
    <r>
      <rPr>
        <sz val="10"/>
        <rFont val="Arial"/>
        <family val="2"/>
      </rPr>
      <t xml:space="preserve"> </t>
    </r>
    <r>
      <rPr>
        <sz val="10"/>
        <rFont val="굴림"/>
        <family val="3"/>
      </rPr>
      <t>보</t>
    </r>
    <r>
      <rPr>
        <sz val="10"/>
        <rFont val="Arial"/>
        <family val="2"/>
      </rPr>
      <t xml:space="preserve"> </t>
    </r>
    <r>
      <rPr>
        <sz val="10"/>
        <rFont val="굴림"/>
        <family val="3"/>
      </rPr>
      <t>호</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</si>
  <si>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굴림"/>
        <family val="3"/>
      </rPr>
      <t>취</t>
    </r>
    <r>
      <rPr>
        <sz val="10"/>
        <rFont val="Arial"/>
        <family val="2"/>
      </rPr>
      <t xml:space="preserve"> </t>
    </r>
    <r>
      <rPr>
        <sz val="10"/>
        <rFont val="굴림"/>
        <family val="3"/>
      </rPr>
      <t>락</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</si>
  <si>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돋움"/>
        <family val="3"/>
      </rPr>
      <t>개발진흥지구</t>
    </r>
  </si>
  <si>
    <r>
      <rPr>
        <sz val="10"/>
        <rFont val="굴림"/>
        <family val="3"/>
      </rPr>
      <t>특정용도</t>
    </r>
  </si>
  <si>
    <r>
      <rPr>
        <sz val="10"/>
        <rFont val="굴림"/>
        <family val="3"/>
      </rPr>
      <t>기타</t>
    </r>
    <r>
      <rPr>
        <vertAlign val="superscript"/>
        <sz val="10"/>
        <rFont val="Arial"/>
        <family val="2"/>
      </rPr>
      <t>1)</t>
    </r>
  </si>
  <si>
    <t>Protection of facilities</t>
  </si>
  <si>
    <t>Community</t>
  </si>
  <si>
    <t>Development Promotion</t>
  </si>
  <si>
    <r>
      <rPr>
        <sz val="10"/>
        <rFont val="돋움"/>
        <family val="3"/>
      </rPr>
      <t>제한지구</t>
    </r>
  </si>
  <si>
    <r>
      <rPr>
        <sz val="10"/>
        <rFont val="굴림"/>
        <family val="3"/>
      </rPr>
      <t>학교</t>
    </r>
  </si>
  <si>
    <r>
      <rPr>
        <sz val="10"/>
        <rFont val="굴림"/>
        <family val="3"/>
      </rPr>
      <t>공용</t>
    </r>
  </si>
  <si>
    <r>
      <rPr>
        <sz val="10"/>
        <rFont val="굴림"/>
        <family val="3"/>
      </rPr>
      <t>항만</t>
    </r>
  </si>
  <si>
    <r>
      <rPr>
        <sz val="10"/>
        <rFont val="굴림"/>
        <family val="3"/>
      </rPr>
      <t>공항</t>
    </r>
  </si>
  <si>
    <r>
      <rPr>
        <sz val="10"/>
        <rFont val="굴림"/>
        <family val="3"/>
      </rPr>
      <t>집단</t>
    </r>
  </si>
  <si>
    <r>
      <rPr>
        <sz val="10"/>
        <rFont val="굴림"/>
        <family val="3"/>
      </rPr>
      <t>주거</t>
    </r>
  </si>
  <si>
    <t>산업·유통</t>
  </si>
  <si>
    <r>
      <rPr>
        <sz val="10"/>
        <rFont val="돋움"/>
        <family val="3"/>
      </rPr>
      <t>관광휴양</t>
    </r>
  </si>
  <si>
    <r>
      <rPr>
        <sz val="10"/>
        <rFont val="돋움"/>
        <family val="3"/>
      </rPr>
      <t>복합</t>
    </r>
  </si>
  <si>
    <t>School</t>
  </si>
  <si>
    <t>Public</t>
  </si>
  <si>
    <t>Port</t>
  </si>
  <si>
    <t>Airport</t>
  </si>
  <si>
    <t>Group</t>
  </si>
  <si>
    <t>Residential</t>
  </si>
  <si>
    <t>Industrial</t>
  </si>
  <si>
    <t>Tourist</t>
  </si>
  <si>
    <t>Complex</t>
  </si>
  <si>
    <t>Protective</t>
  </si>
  <si>
    <t>Other</t>
  </si>
  <si>
    <r>
      <rPr>
        <sz val="10"/>
        <rFont val="굴림"/>
        <family val="3"/>
      </rPr>
      <t>자료</t>
    </r>
    <r>
      <rPr>
        <sz val="10"/>
        <rFont val="Arial"/>
        <family val="2"/>
      </rPr>
      <t xml:space="preserve"> : </t>
    </r>
    <r>
      <rPr>
        <sz val="10"/>
        <rFont val="굴림"/>
        <family val="3"/>
      </rPr>
      <t>제주특별자치도</t>
    </r>
    <r>
      <rPr>
        <sz val="10"/>
        <rFont val="Arial"/>
        <family val="2"/>
      </rPr>
      <t xml:space="preserve"> </t>
    </r>
    <r>
      <rPr>
        <sz val="10"/>
        <rFont val="굴림"/>
        <family val="3"/>
      </rPr>
      <t>국제자유도시계획과</t>
    </r>
  </si>
  <si>
    <t>2 0 1 3</t>
  </si>
  <si>
    <t>In County</t>
  </si>
  <si>
    <r>
      <t xml:space="preserve">2 0 1 </t>
    </r>
    <r>
      <rPr>
        <sz val="10"/>
        <rFont val="Arial"/>
        <family val="2"/>
      </rPr>
      <t>1</t>
    </r>
  </si>
  <si>
    <r>
      <t xml:space="preserve">18.  </t>
    </r>
    <r>
      <rPr>
        <b/>
        <sz val="18"/>
        <rFont val="굴림"/>
        <family val="3"/>
      </rPr>
      <t>건</t>
    </r>
    <r>
      <rPr>
        <b/>
        <sz val="18"/>
        <rFont val="Arial"/>
        <family val="2"/>
      </rPr>
      <t xml:space="preserve">  </t>
    </r>
    <r>
      <rPr>
        <b/>
        <sz val="18"/>
        <rFont val="굴림"/>
        <family val="3"/>
      </rPr>
      <t>설</t>
    </r>
    <r>
      <rPr>
        <b/>
        <sz val="18"/>
        <rFont val="Arial"/>
        <family val="2"/>
      </rPr>
      <t xml:space="preserve">  </t>
    </r>
    <r>
      <rPr>
        <b/>
        <sz val="18"/>
        <rFont val="굴림"/>
        <family val="3"/>
      </rPr>
      <t>장</t>
    </r>
    <r>
      <rPr>
        <b/>
        <sz val="18"/>
        <rFont val="Arial"/>
        <family val="2"/>
      </rPr>
      <t xml:space="preserve">  </t>
    </r>
    <r>
      <rPr>
        <b/>
        <sz val="18"/>
        <rFont val="굴림"/>
        <family val="3"/>
      </rPr>
      <t>비</t>
    </r>
    <r>
      <rPr>
        <b/>
        <sz val="18"/>
        <rFont val="Arial"/>
        <family val="2"/>
      </rPr>
      <t xml:space="preserve">     Construction  Machinery  and  Equipments</t>
    </r>
  </si>
  <si>
    <t>2 0 1 3</t>
  </si>
  <si>
    <t xml:space="preserve">주 : 1) 통계청「2010 주택총조사」통계를 기반으로 산정 (국토교통부 보고 산정기준)
          주택총조사가 없는 연도는 매년 신축주택수를 더하고 멸실수를 감하여 주택수 산정
      2) 일반가구를 대상으로 집계 (5인이하 비친족(혈연) 가구, 1인가구 포함) 
           단, 집단가구(6인이상 비친족가구, 기숙사, 사회시설 등) 및 외국인 가구는 제외
      3) 산정기준 변경 : 기존 다가구주택은 단독주택 1동으로 집계되었으나, 국토교통부
           지침에 따라 거주호수별로 집계 (1동 ---&gt; 00호)
        </t>
  </si>
  <si>
    <t xml:space="preserve">  Note: 1) The number of houses are calculated by adding the number of houses newly built and subtracting the number of houses demolished each year based on  the "Housing Survey 2010" by National Statistical Office. 
          2) Figures are based on the number of general households in occupied housing (including non-blood-related households and single  households). However,  communal households (non-blood-related households with 6 or more people, dorm, shelters, etc.) and foreign households are excluded.    
          3) Revision in the Criteria for calculation: The multi-family house was calculated as one detached house, but in accordance with the guideline by the Ministry of Land,   Infrastructure and Transport , each household in a multi-family house is calculated as one detached house (ex. 1 building--&gt; 00 houses).
             </t>
  </si>
  <si>
    <r>
      <rPr>
        <b/>
        <sz val="10"/>
        <rFont val="굴림"/>
        <family val="3"/>
      </rPr>
      <t>동수</t>
    </r>
  </si>
  <si>
    <r>
      <rPr>
        <b/>
        <sz val="10"/>
        <rFont val="굴림"/>
        <family val="3"/>
      </rPr>
      <t>연면적</t>
    </r>
  </si>
  <si>
    <r>
      <rPr>
        <sz val="10"/>
        <rFont val="굴림"/>
        <family val="3"/>
      </rPr>
      <t>주거용</t>
    </r>
  </si>
  <si>
    <r>
      <rPr>
        <sz val="10"/>
        <rFont val="굴림"/>
        <family val="3"/>
      </rPr>
      <t>상업용</t>
    </r>
  </si>
  <si>
    <r>
      <rPr>
        <sz val="10"/>
        <rFont val="굴림"/>
        <family val="3"/>
      </rPr>
      <t>동수</t>
    </r>
  </si>
  <si>
    <r>
      <rPr>
        <sz val="10"/>
        <rFont val="굴림"/>
        <family val="3"/>
      </rPr>
      <t>연면적</t>
    </r>
  </si>
  <si>
    <r>
      <rPr>
        <sz val="10"/>
        <rFont val="굴림"/>
        <family val="3"/>
      </rPr>
      <t>농수산용</t>
    </r>
  </si>
  <si>
    <r>
      <rPr>
        <sz val="10"/>
        <rFont val="굴림"/>
        <family val="3"/>
      </rPr>
      <t>공업용</t>
    </r>
  </si>
  <si>
    <r>
      <rPr>
        <sz val="10"/>
        <rFont val="굴림"/>
        <family val="3"/>
      </rPr>
      <t>공공용</t>
    </r>
  </si>
  <si>
    <r>
      <rPr>
        <sz val="10"/>
        <rFont val="굴림"/>
        <family val="3"/>
      </rPr>
      <t>교육</t>
    </r>
    <r>
      <rPr>
        <sz val="10"/>
        <rFont val="Arial"/>
        <family val="2"/>
      </rPr>
      <t>/</t>
    </r>
    <r>
      <rPr>
        <sz val="10"/>
        <rFont val="굴림"/>
        <family val="3"/>
      </rPr>
      <t>사회용</t>
    </r>
  </si>
  <si>
    <r>
      <rPr>
        <sz val="10"/>
        <rFont val="굴림"/>
        <family val="3"/>
      </rPr>
      <t>기</t>
    </r>
    <r>
      <rPr>
        <sz val="10"/>
        <rFont val="Arial"/>
        <family val="2"/>
      </rPr>
      <t xml:space="preserve"> </t>
    </r>
    <r>
      <rPr>
        <sz val="10"/>
        <rFont val="굴림"/>
        <family val="3"/>
      </rPr>
      <t>타</t>
    </r>
  </si>
  <si>
    <r>
      <rPr>
        <sz val="10"/>
        <rFont val="굴림"/>
        <family val="3"/>
      </rPr>
      <t>도</t>
    </r>
  </si>
  <si>
    <r>
      <rPr>
        <sz val="10"/>
        <rFont val="굴림"/>
        <family val="3"/>
      </rPr>
      <t>제</t>
    </r>
    <r>
      <rPr>
        <sz val="10"/>
        <rFont val="Arial"/>
        <family val="2"/>
      </rPr>
      <t xml:space="preserve"> </t>
    </r>
    <r>
      <rPr>
        <sz val="10"/>
        <rFont val="굴림"/>
        <family val="3"/>
      </rPr>
      <t>주</t>
    </r>
    <r>
      <rPr>
        <sz val="10"/>
        <rFont val="Arial"/>
        <family val="2"/>
      </rPr>
      <t xml:space="preserve"> </t>
    </r>
    <r>
      <rPr>
        <sz val="10"/>
        <rFont val="굴림"/>
        <family val="3"/>
      </rPr>
      <t>시</t>
    </r>
  </si>
  <si>
    <r>
      <rPr>
        <sz val="10"/>
        <rFont val="굴림"/>
        <family val="3"/>
      </rPr>
      <t>서귀포시</t>
    </r>
  </si>
  <si>
    <t>2 0 1 3</t>
  </si>
  <si>
    <r>
      <rPr>
        <sz val="10"/>
        <rFont val="굴림"/>
        <family val="3"/>
      </rPr>
      <t>제주시</t>
    </r>
  </si>
  <si>
    <t>자료 : 제주특별자치도 디자인건축지적과, 「전국주택가격동향조사」 한국감정원</t>
  </si>
  <si>
    <t>자료 : 제주특별자치도 디자인건축지적과</t>
  </si>
  <si>
    <t>Source :  Jeju Special Self-Governing Province Design, Architecture, and Land Management</t>
  </si>
  <si>
    <t>Source :  Jeju Special Self-Governing Province Design, Architecture, and Land Management</t>
  </si>
  <si>
    <t>Source : Jeju Special Self-Governing Province Design, Architecture, and Land Management</t>
  </si>
  <si>
    <t>Source : Jeju Special Self-Governing Province  Design, Architecture, and Land Management Div., Korea Appraisal Board</t>
  </si>
  <si>
    <t xml:space="preserve">자료 : 제주특별자치도 디자인건축지적과, 한국토지주택공사 지가동향(http://www.onnara.go.kr)  「전국지가변동률조사」         </t>
  </si>
  <si>
    <t>Source : Jeju Special Self-Governing Province Design, Architecture, and Land Management, Korea Land &amp; Housing Corporation</t>
  </si>
  <si>
    <t>자료 : 제주특별자치도 국제자유도시계획과</t>
  </si>
  <si>
    <t xml:space="preserve">             Source :  Jeju Special Self-Governing Province Urban Planning Division for Free International City</t>
  </si>
  <si>
    <r>
      <t xml:space="preserve">Source : </t>
    </r>
    <r>
      <rPr>
        <sz val="10"/>
        <rFont val="Arial"/>
        <family val="2"/>
      </rPr>
      <t>Jeju Special Self-Governing ProvinceUrban Planning Division for Free International City</t>
    </r>
  </si>
  <si>
    <t>0.95</t>
  </si>
  <si>
    <t xml:space="preserve">         3) 2014년부터 산업,유통 항목이 산업·유통항목으로 통합</t>
  </si>
  <si>
    <t xml:space="preserve">         2) 제주특별자치도 전체수치임</t>
  </si>
  <si>
    <t>자료 : 제주특별자치도 국제자유도시계획과,산림휴양정책과, 환경자산보전과, 한라산국립공원관리사무소</t>
  </si>
  <si>
    <r>
      <rPr>
        <sz val="10"/>
        <rFont val="굴림"/>
        <family val="3"/>
      </rPr>
      <t>도시자연공원구역</t>
    </r>
    <r>
      <rPr>
        <vertAlign val="superscript"/>
        <sz val="10"/>
        <rFont val="Arial"/>
        <family val="2"/>
      </rPr>
      <t>2)</t>
    </r>
  </si>
  <si>
    <t>2 0 1 3</t>
  </si>
  <si>
    <t>Source: Jeju Special Self-Governing Province</t>
  </si>
  <si>
    <r>
      <rPr>
        <sz val="10"/>
        <rFont val="굴림"/>
        <family val="3"/>
      </rPr>
      <t>지방하천</t>
    </r>
    <r>
      <rPr>
        <sz val="10"/>
        <rFont val="Arial"/>
        <family val="2"/>
      </rPr>
      <t>(In County)</t>
    </r>
  </si>
  <si>
    <t xml:space="preserve"> Note : 1) Statistics of items for which river occupation permission is obtained within a river </t>
  </si>
  <si>
    <t xml:space="preserve">                 area and river use fee is imposed under the River Act, which is written under </t>
  </si>
  <si>
    <t xml:space="preserve">                 Articles 33 (river occupation permission, etc.) and 37 (collection and exemption of  </t>
  </si>
  <si>
    <t xml:space="preserve">                 occupation fee) of the River Act. </t>
  </si>
  <si>
    <t xml:space="preserve">                 under the River Act. </t>
  </si>
  <si>
    <t>주 : 1) 하천법에 따라 하천구역내 하천점용 허가를 받고 하천사용료를</t>
  </si>
  <si>
    <t xml:space="preserve">           부과한 사항의 통계로 하천법 제33조 (하천의 점용허가 등) 하천법</t>
  </si>
  <si>
    <t xml:space="preserve">           제37조 (점용료 등의 징수 및 감면)에 따라 작성됨</t>
  </si>
  <si>
    <t xml:space="preserve">      2) 하천법에 따라 2009년부터 무단점용면적 및 변상금 제외 </t>
  </si>
  <si>
    <t xml:space="preserve">             2) The area of occupation without permission and indemnities have been excluded </t>
  </si>
  <si>
    <r>
      <rPr>
        <b/>
        <sz val="10"/>
        <color indexed="8"/>
        <rFont val="굴림"/>
        <family val="3"/>
      </rPr>
      <t>합계</t>
    </r>
  </si>
  <si>
    <t>1995~2004</t>
  </si>
  <si>
    <t>1980~1994</t>
  </si>
  <si>
    <r>
      <t xml:space="preserve">1979 </t>
    </r>
    <r>
      <rPr>
        <b/>
        <sz val="10"/>
        <color indexed="8"/>
        <rFont val="굴림"/>
        <family val="3"/>
      </rPr>
      <t>이전</t>
    </r>
  </si>
  <si>
    <r>
      <t xml:space="preserve">   </t>
    </r>
    <r>
      <rPr>
        <b/>
        <sz val="10"/>
        <color indexed="8"/>
        <rFont val="Gulim"/>
        <family val="3"/>
      </rPr>
      <t>제주특별자치도</t>
    </r>
  </si>
  <si>
    <t>jeju special self-Governing Province</t>
  </si>
  <si>
    <r>
      <rPr>
        <sz val="10"/>
        <color indexed="8"/>
        <rFont val="Gulim"/>
        <family val="3"/>
      </rPr>
      <t>단독주택</t>
    </r>
  </si>
  <si>
    <t>Detached dwelling</t>
  </si>
  <si>
    <r>
      <rPr>
        <sz val="10"/>
        <color indexed="8"/>
        <rFont val="Gulim"/>
        <family val="3"/>
      </rPr>
      <t>아파트</t>
    </r>
  </si>
  <si>
    <r>
      <rPr>
        <sz val="10"/>
        <color indexed="8"/>
        <rFont val="Gulim"/>
        <family val="3"/>
      </rPr>
      <t>연립주택</t>
    </r>
  </si>
  <si>
    <t>Row house</t>
  </si>
  <si>
    <r>
      <rPr>
        <sz val="10"/>
        <color indexed="8"/>
        <rFont val="Gulim"/>
        <family val="3"/>
      </rPr>
      <t>다세대주택</t>
    </r>
  </si>
  <si>
    <t>Apartment unit in a private house</t>
  </si>
  <si>
    <r>
      <rPr>
        <sz val="10"/>
        <color indexed="8"/>
        <rFont val="Gulim"/>
        <family val="3"/>
      </rPr>
      <t>비거주용</t>
    </r>
    <r>
      <rPr>
        <sz val="10"/>
        <color indexed="8"/>
        <rFont val="Arial"/>
        <family val="2"/>
      </rPr>
      <t xml:space="preserve"> </t>
    </r>
    <r>
      <rPr>
        <sz val="10"/>
        <color indexed="8"/>
        <rFont val="Gulim"/>
        <family val="3"/>
      </rPr>
      <t>건물</t>
    </r>
    <r>
      <rPr>
        <sz val="10"/>
        <color indexed="8"/>
        <rFont val="Arial"/>
        <family val="2"/>
      </rPr>
      <t xml:space="preserve"> </t>
    </r>
    <r>
      <rPr>
        <sz val="10"/>
        <color indexed="8"/>
        <rFont val="Gulim"/>
        <family val="3"/>
      </rPr>
      <t>내</t>
    </r>
    <r>
      <rPr>
        <sz val="10"/>
        <color indexed="8"/>
        <rFont val="Arial"/>
        <family val="2"/>
      </rPr>
      <t xml:space="preserve"> </t>
    </r>
    <r>
      <rPr>
        <sz val="10"/>
        <color indexed="8"/>
        <rFont val="Gulim"/>
        <family val="3"/>
      </rPr>
      <t>주택</t>
    </r>
  </si>
  <si>
    <t>Jeju-si</t>
  </si>
  <si>
    <t>Seogwipo-si</t>
  </si>
  <si>
    <t>주택의 종류별</t>
  </si>
  <si>
    <t>제주시</t>
  </si>
  <si>
    <t>서귀포시</t>
  </si>
  <si>
    <t xml:space="preserve">   주 : 1) 기준시점 11월1일0시 현재이며, 빈집은 제외</t>
  </si>
  <si>
    <t>Note : 1) The current standards on November 1 AM 0:00, a vacant house excluded</t>
  </si>
  <si>
    <t xml:space="preserve">     2) Total number of Jeju Special Self-Governing Province </t>
  </si>
  <si>
    <r>
      <t xml:space="preserve">   </t>
    </r>
    <r>
      <rPr>
        <sz val="10"/>
        <color indexed="8"/>
        <rFont val="돋움"/>
        <family val="3"/>
      </rPr>
      <t>주</t>
    </r>
    <r>
      <rPr>
        <sz val="10"/>
        <color indexed="8"/>
        <rFont val="Arial"/>
        <family val="2"/>
      </rPr>
      <t xml:space="preserve"> :</t>
    </r>
    <r>
      <rPr>
        <sz val="10"/>
        <color indexed="8"/>
        <rFont val="Arial"/>
        <family val="2"/>
      </rPr>
      <t xml:space="preserve"> </t>
    </r>
    <r>
      <rPr>
        <sz val="10"/>
        <color indexed="8"/>
        <rFont val="돋움"/>
        <family val="3"/>
      </rPr>
      <t>제주특별자치도</t>
    </r>
    <r>
      <rPr>
        <sz val="10"/>
        <color indexed="8"/>
        <rFont val="Arial"/>
        <family val="2"/>
      </rPr>
      <t xml:space="preserve"> </t>
    </r>
    <r>
      <rPr>
        <sz val="10"/>
        <color indexed="8"/>
        <rFont val="돋움"/>
        <family val="3"/>
      </rPr>
      <t>전체수치임</t>
    </r>
  </si>
  <si>
    <t xml:space="preserve">        Note : Total number of Jeju Special Self-Governing Province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</si>
</sst>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 ;;\-;"/>
    <numFmt numFmtId="180" formatCode="#,##0.00;[Red]#,##0.00"/>
    <numFmt numFmtId="181" formatCode="#,##0;[Red]#,##0"/>
    <numFmt numFmtId="182" formatCode="\-"/>
    <numFmt numFmtId="183" formatCode="#,##0_ "/>
    <numFmt numFmtId="184" formatCode="#,##0;;\-;"/>
    <numFmt numFmtId="185" formatCode="#,##0\ ;;\ \-\ ;"/>
    <numFmt numFmtId="186" formatCode="###,###,###,###,###"/>
    <numFmt numFmtId="187" formatCode="0_);[Red]\(0\)"/>
    <numFmt numFmtId="188" formatCode="#,##0\ ;;\ \-;"/>
    <numFmt numFmtId="189" formatCode="#,##0;;\-"/>
    <numFmt numFmtId="190" formatCode="#,##0.0_ "/>
    <numFmt numFmtId="191" formatCode="#,##0.00_ "/>
    <numFmt numFmtId="192" formatCode="0_ "/>
    <numFmt numFmtId="193" formatCode="0;[Red]0"/>
    <numFmt numFmtId="194" formatCode="0.00_);[Red]\(0.00\)"/>
    <numFmt numFmtId="195" formatCode="000"/>
    <numFmt numFmtId="196" formatCode="0.000_);[Red]\(0.000\)"/>
    <numFmt numFmtId="197" formatCode="0_);\(0\)"/>
    <numFmt numFmtId="198" formatCode="#,##0_);\(#,##0\)"/>
    <numFmt numFmtId="199" formatCode="000\-000"/>
    <numFmt numFmtId="200" formatCode="0.0_);[Red]\(0.0\)"/>
    <numFmt numFmtId="201" formatCode="#,##0.0;[Red]#,##0.0"/>
    <numFmt numFmtId="202" formatCode="#,##0\ ;;\ \-\ \ ;"/>
    <numFmt numFmtId="203" formatCode="#,##0;;\-\ "/>
    <numFmt numFmtId="204" formatCode="_-* #,##0.0_-;\-* #,##0.0_-;_-* &quot;-&quot;_-;_-@_-"/>
    <numFmt numFmtId="205" formatCode="#,##0.0;;\-"/>
    <numFmt numFmtId="206" formatCode="#,##0.0;;\-;"/>
    <numFmt numFmtId="207" formatCode="0.0_ "/>
    <numFmt numFmtId="208" formatCode="#,##0.00;&quot;△&quot;#,##0.00;\-;"/>
    <numFmt numFmtId="209" formatCode="#,##0;&quot;△&quot;#,##0;\-;"/>
    <numFmt numFmtId="210" formatCode="#,##0.00;;\-;"/>
    <numFmt numFmtId="211" formatCode="0.00;[Red]0.00"/>
    <numFmt numFmtId="212" formatCode="_-* #,##0.0_-;\-* #,##0.0_-;_-* &quot;-&quot;?_-;_-@_-"/>
    <numFmt numFmtId="213" formatCode="_-* #,##0_-;&quot;₩&quot;\!\-* #,##0_-;_-* &quot;-&quot;_-;_-@_-"/>
    <numFmt numFmtId="214" formatCode="0.0"/>
    <numFmt numFmtId="215" formatCode="_ * #,##0_ ;_ * \-#,##0_ ;_ * &quot;-&quot;_ ;_ @_ "/>
    <numFmt numFmtId="216" formatCode="_ * #,##0.00_ ;_ * \-#,##0.00_ ;_ * &quot;-&quot;??_ ;_ @_ "/>
    <numFmt numFmtId="217" formatCode="_ * #,##0.00_ ;_ * \-#,##0.00_ ;_ * &quot;-&quot;_ ;_ @_ "/>
    <numFmt numFmtId="218" formatCode="&quot;₩&quot;#,##0;&quot;₩&quot;&quot;₩&quot;\-#,##0"/>
    <numFmt numFmtId="219" formatCode="&quot;₩&quot;#,##0.00;&quot;₩&quot;\-#,##0.00"/>
    <numFmt numFmtId="220" formatCode="&quot;R$&quot;#,##0.00;&quot;R$&quot;\-#,##0.00"/>
    <numFmt numFmtId="221" formatCode="#,##0;\-#,##0;\-\ \ ;\(&quot;주&quot;\)"/>
    <numFmt numFmtId="222" formatCode="[$-412]AM/PM\ h:mm:ss"/>
    <numFmt numFmtId="223" formatCode="[$-412]yyyy&quot;년&quot;\ m&quot;월&quot;\ d&quot;일&quot;\ dddd"/>
    <numFmt numFmtId="224" formatCode="#,##0.000;;\-;"/>
    <numFmt numFmtId="225" formatCode="#,##0.000_ "/>
    <numFmt numFmtId="226" formatCode="#,##0.000_);[Red]\(#,##0.000\)"/>
    <numFmt numFmtId="227" formatCode="_-* #,##0.000_-;\-* #,##0.000_-;_-* &quot;-&quot;_-;_-@_-"/>
    <numFmt numFmtId="228" formatCode="&quot;₩&quot;#,##0;[Red]&quot;₩&quot;&quot;₩&quot;&quot;₩&quot;&quot;₩&quot;&quot;₩&quot;&quot;₩&quot;&quot;₩&quot;&quot;₩&quot;&quot;₩&quot;&quot;₩&quot;&quot;₩&quot;&quot;₩&quot;&quot;₩&quot;&quot;₩&quot;&quot;₩&quot;&quot;₩&quot;&quot;₩&quot;&quot;₩&quot;&quot;₩&quot;&quot;₩&quot;&quot;₩&quot;&quot;₩&quot;&quot;₩&quot;\-#,##0"/>
    <numFmt numFmtId="229" formatCode="&quot;₩&quot;#,##0;[Red]&quot;₩&quot;&quot;₩&quot;\-#,##0"/>
    <numFmt numFmtId="230" formatCode="&quot;₩&quot;#,##0.00;&quot;₩&quot;&quot;₩&quot;&quot;₩&quot;&quot;₩&quot;&quot;₩&quot;&quot;₩&quot;&quot;₩&quot;&quot;₩&quot;&quot;₩&quot;&quot;₩&quot;&quot;₩&quot;&quot;₩&quot;&quot;₩&quot;&quot;₩&quot;&quot;₩&quot;&quot;₩&quot;&quot;₩&quot;&quot;₩&quot;&quot;₩&quot;&quot;₩&quot;&quot;₩&quot;&quot;₩&quot;&quot;₩&quot;\-#,##0.00"/>
    <numFmt numFmtId="231" formatCode="&quot;₩&quot;#,##0;&quot;₩&quot;&quot;₩&quot;&quot;₩&quot;&quot;₩&quot;&quot;₩&quot;&quot;₩&quot;&quot;₩&quot;&quot;₩&quot;&quot;₩&quot;&quot;₩&quot;&quot;₩&quot;&quot;₩&quot;&quot;₩&quot;&quot;₩&quot;&quot;₩&quot;&quot;₩&quot;&quot;₩&quot;&quot;₩&quot;&quot;₩&quot;&quot;₩&quot;&quot;₩&quot;&quot;₩&quot;&quot;₩&quot;\-#,##0"/>
    <numFmt numFmtId="232" formatCode="_ * #,##0.00_ ;_ * &quot;₩&quot;&quot;₩&quot;&quot;₩&quot;&quot;₩&quot;&quot;₩&quot;&quot;₩&quot;&quot;₩&quot;&quot;₩&quot;&quot;₩&quot;&quot;₩&quot;&quot;₩&quot;&quot;₩&quot;&quot;₩&quot;&quot;₩&quot;&quot;₩&quot;&quot;₩&quot;&quot;₩&quot;&quot;₩&quot;&quot;₩&quot;&quot;₩&quot;&quot;₩&quot;\-#,##0.00_ ;_ * &quot;-&quot;??_ ;_ @_ "/>
    <numFmt numFmtId="233" formatCode="&quot;₩&quot;#,##0.00;[Red]&quot;₩&quot;&quot;₩&quot;&quot;₩&quot;&quot;₩&quot;&quot;₩&quot;&quot;₩&quot;&quot;₩&quot;&quot;₩&quot;&quot;₩&quot;&quot;₩&quot;&quot;₩&quot;&quot;₩&quot;&quot;₩&quot;&quot;₩&quot;&quot;₩&quot;&quot;₩&quot;&quot;₩&quot;&quot;₩&quot;&quot;₩&quot;&quot;₩&quot;&quot;₩&quot;&quot;₩&quot;&quot;₩&quot;\-#,##0.00"/>
    <numFmt numFmtId="234" formatCode="_-[$€-2]* #,##0.00_-;\-[$€-2]* #,##0.00_-;_-[$€-2]* &quot;-&quot;??_-"/>
    <numFmt numFmtId="235" formatCode="#\ ###\ ##0\ ;;\ \-;"/>
    <numFmt numFmtId="236" formatCode="#\ ##0;;\-;"/>
  </numFmts>
  <fonts count="86">
    <font>
      <sz val="10"/>
      <name val="Arial"/>
      <family val="2"/>
    </font>
    <font>
      <sz val="8"/>
      <name val="돋움"/>
      <family val="3"/>
    </font>
    <font>
      <sz val="11"/>
      <name val="돋움"/>
      <family val="3"/>
    </font>
    <font>
      <b/>
      <sz val="18"/>
      <name val="돋움"/>
      <family val="3"/>
    </font>
    <font>
      <sz val="10"/>
      <name val="돋움"/>
      <family val="3"/>
    </font>
    <font>
      <sz val="10"/>
      <name val="굴림"/>
      <family val="3"/>
    </font>
    <font>
      <sz val="11"/>
      <name val="Arial"/>
      <family val="2"/>
    </font>
    <font>
      <b/>
      <sz val="18"/>
      <name val="Arial"/>
      <family val="2"/>
    </font>
    <font>
      <sz val="10"/>
      <color indexed="8"/>
      <name val="Arial"/>
      <family val="2"/>
    </font>
    <font>
      <b/>
      <sz val="10"/>
      <color indexed="10"/>
      <name val="Arial"/>
      <family val="2"/>
    </font>
    <font>
      <b/>
      <sz val="18"/>
      <name val="굴림"/>
      <family val="3"/>
    </font>
    <font>
      <sz val="9"/>
      <name val="돋움"/>
      <family val="3"/>
    </font>
    <font>
      <sz val="18"/>
      <name val="Arial"/>
      <family val="2"/>
    </font>
    <font>
      <b/>
      <sz val="10"/>
      <name val="Arial"/>
      <family val="2"/>
    </font>
    <font>
      <sz val="9"/>
      <name val="Arial"/>
      <family val="2"/>
    </font>
    <font>
      <b/>
      <vertAlign val="superscript"/>
      <sz val="18"/>
      <name val="Arial"/>
      <family val="2"/>
    </font>
    <font>
      <sz val="12"/>
      <name val="돋움"/>
      <family val="3"/>
    </font>
    <font>
      <sz val="12"/>
      <name val="굴림"/>
      <family val="3"/>
    </font>
    <font>
      <sz val="10"/>
      <color indexed="10"/>
      <name val="Arial"/>
      <family val="2"/>
    </font>
    <font>
      <sz val="14"/>
      <name val="바탕체"/>
      <family val="1"/>
    </font>
    <font>
      <sz val="12"/>
      <name val="바탕체"/>
      <family val="1"/>
    </font>
    <font>
      <sz val="8"/>
      <name val="바탕"/>
      <family val="1"/>
    </font>
    <font>
      <sz val="9"/>
      <name val="굴림체"/>
      <family val="3"/>
    </font>
    <font>
      <sz val="10"/>
      <color indexed="8"/>
      <name val="굴림"/>
      <family val="3"/>
    </font>
    <font>
      <sz val="9"/>
      <color indexed="8"/>
      <name val="굴림체"/>
      <family val="3"/>
    </font>
    <font>
      <b/>
      <sz val="18"/>
      <color indexed="8"/>
      <name val="HY중고딕"/>
      <family val="1"/>
    </font>
    <font>
      <sz val="10"/>
      <color indexed="8"/>
      <name val="HY중고딕"/>
      <family val="1"/>
    </font>
    <font>
      <b/>
      <sz val="18"/>
      <color indexed="8"/>
      <name val="Arial"/>
      <family val="2"/>
    </font>
    <font>
      <b/>
      <sz val="18"/>
      <color indexed="8"/>
      <name val="굴림"/>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4"/>
      <name val="뼻뮝"/>
      <family val="3"/>
    </font>
    <font>
      <sz val="11"/>
      <color indexed="60"/>
      <name val="맑은 고딕"/>
      <family val="3"/>
    </font>
    <font>
      <i/>
      <sz val="11"/>
      <color indexed="23"/>
      <name val="맑은 고딕"/>
      <family val="3"/>
    </font>
    <font>
      <b/>
      <sz val="11"/>
      <color indexed="9"/>
      <name val="맑은 고딕"/>
      <family val="3"/>
    </font>
    <font>
      <sz val="10"/>
      <name val="굴림체"/>
      <family val="3"/>
    </font>
    <font>
      <sz val="10"/>
      <name val="명조"/>
      <family val="3"/>
    </font>
    <font>
      <sz val="11"/>
      <color indexed="52"/>
      <name val="맑은 고딕"/>
      <family val="3"/>
    </font>
    <font>
      <u val="single"/>
      <sz val="8.25"/>
      <color indexed="36"/>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8.25"/>
      <color indexed="12"/>
      <name val="돋움"/>
      <family val="3"/>
    </font>
    <font>
      <sz val="12"/>
      <name val="ⓒoUAAA¨u"/>
      <family val="1"/>
    </font>
    <font>
      <sz val="11"/>
      <name val="￥i￠￢￠?o"/>
      <family val="3"/>
    </font>
    <font>
      <sz val="12"/>
      <name val="¹UAAA¼"/>
      <family val="3"/>
    </font>
    <font>
      <sz val="12"/>
      <name val="System"/>
      <family val="2"/>
    </font>
    <font>
      <b/>
      <sz val="12"/>
      <name val="Arial"/>
      <family val="2"/>
    </font>
    <font>
      <b/>
      <sz val="11"/>
      <name val="Helv"/>
      <family val="2"/>
    </font>
    <font>
      <b/>
      <sz val="10"/>
      <name val="굴림"/>
      <family val="3"/>
    </font>
    <font>
      <b/>
      <sz val="1"/>
      <color indexed="8"/>
      <name val="Courier"/>
      <family val="3"/>
    </font>
    <font>
      <sz val="1"/>
      <color indexed="8"/>
      <name val="Courier"/>
      <family val="3"/>
    </font>
    <font>
      <sz val="10"/>
      <name val="바탕"/>
      <family val="1"/>
    </font>
    <font>
      <b/>
      <sz val="14"/>
      <name val="바탕"/>
      <family val="1"/>
    </font>
    <font>
      <b/>
      <sz val="16"/>
      <name val="바탕"/>
      <family val="1"/>
    </font>
    <font>
      <b/>
      <sz val="10"/>
      <name val="Helv"/>
      <family val="2"/>
    </font>
    <font>
      <sz val="8"/>
      <name val="Arial"/>
      <family val="2"/>
    </font>
    <font>
      <b/>
      <sz val="12"/>
      <name val="Helv"/>
      <family val="2"/>
    </font>
    <font>
      <sz val="8"/>
      <name val="바탕체"/>
      <family val="1"/>
    </font>
    <font>
      <sz val="10"/>
      <color indexed="8"/>
      <name val="돋움"/>
      <family val="3"/>
    </font>
    <font>
      <b/>
      <vertAlign val="superscript"/>
      <sz val="10"/>
      <name val="Arial"/>
      <family val="2"/>
    </font>
    <font>
      <sz val="10"/>
      <name val="HY중고딕"/>
      <family val="1"/>
    </font>
    <font>
      <sz val="9"/>
      <name val="굴림"/>
      <family val="3"/>
    </font>
    <font>
      <vertAlign val="superscript"/>
      <sz val="10"/>
      <name val="Arial"/>
      <family val="2"/>
    </font>
    <font>
      <b/>
      <sz val="9"/>
      <name val="굴림"/>
      <family val="3"/>
    </font>
    <font>
      <b/>
      <sz val="9"/>
      <name val="굴림체"/>
      <family val="3"/>
    </font>
    <font>
      <b/>
      <sz val="10"/>
      <color indexed="8"/>
      <name val="Arial"/>
      <family val="2"/>
    </font>
    <font>
      <b/>
      <sz val="10"/>
      <color indexed="8"/>
      <name val="Gulim"/>
      <family val="3"/>
    </font>
    <font>
      <b/>
      <sz val="10"/>
      <color indexed="8"/>
      <name val="굴림"/>
      <family val="3"/>
    </font>
    <font>
      <b/>
      <sz val="10"/>
      <color indexed="63"/>
      <name val="Arial"/>
      <family val="2"/>
    </font>
    <font>
      <b/>
      <sz val="11"/>
      <name val="Arial"/>
      <family val="2"/>
    </font>
    <font>
      <sz val="10"/>
      <color indexed="8"/>
      <name val="Gulim"/>
      <family val="3"/>
    </font>
    <font>
      <sz val="10"/>
      <color indexed="63"/>
      <name val="Arial"/>
      <family val="2"/>
    </font>
    <font>
      <sz val="11"/>
      <color theme="1"/>
      <name val="Calibri"/>
      <family val="3"/>
    </font>
    <font>
      <sz val="10"/>
      <color theme="1"/>
      <name val="Arial"/>
      <family val="2"/>
    </font>
    <font>
      <b/>
      <sz val="10"/>
      <color theme="1"/>
      <name val="Arial"/>
      <family val="2"/>
    </font>
    <font>
      <b/>
      <sz val="10"/>
      <color rgb="FF232323"/>
      <name val="Arial"/>
      <family val="2"/>
    </font>
    <font>
      <sz val="10"/>
      <color rgb="FF23232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4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right/>
      <top/>
      <bottom style="medium"/>
    </border>
    <border>
      <left>
        <color indexed="63"/>
      </left>
      <right>
        <color indexed="63"/>
      </right>
      <top style="double"/>
      <bottom>
        <color indexed="63"/>
      </bottom>
    </border>
    <border>
      <left style="thin"/>
      <right style="hair"/>
      <top style="hair"/>
      <bottom style="hair"/>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hair"/>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border>
  </borders>
  <cellStyleXfs count="1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4" fillId="0" borderId="0">
      <alignment/>
      <protection/>
    </xf>
    <xf numFmtId="0" fontId="53" fillId="0" borderId="0">
      <alignment/>
      <protection/>
    </xf>
    <xf numFmtId="0" fontId="2" fillId="0" borderId="0" applyFill="0" applyBorder="0" applyAlignment="0">
      <protection/>
    </xf>
    <xf numFmtId="0" fontId="63" fillId="0" borderId="0">
      <alignment/>
      <protection/>
    </xf>
    <xf numFmtId="215" fontId="0" fillId="0" borderId="0" applyFont="0" applyFill="0" applyBorder="0" applyAlignment="0" applyProtection="0"/>
    <xf numFmtId="216" fontId="0" fillId="0" borderId="0" applyFont="0" applyFill="0" applyBorder="0" applyAlignment="0" applyProtection="0"/>
    <xf numFmtId="3" fontId="0" fillId="0" borderId="0" applyFont="0" applyFill="0" applyBorder="0" applyAlignment="0" applyProtection="0"/>
    <xf numFmtId="0" fontId="38" fillId="0" borderId="0" applyFont="0" applyFill="0" applyBorder="0" applyAlignment="0" applyProtection="0"/>
    <xf numFmtId="218" fontId="2" fillId="0" borderId="0" applyFont="0" applyFill="0" applyBorder="0" applyAlignment="0" applyProtection="0"/>
    <xf numFmtId="217" fontId="2" fillId="0" borderId="0" applyFont="0" applyFill="0" applyBorder="0" applyAlignment="0" applyProtection="0"/>
    <xf numFmtId="219" fontId="2" fillId="0" borderId="0" applyFont="0" applyFill="0" applyBorder="0" applyAlignment="0" applyProtection="0"/>
    <xf numFmtId="0" fontId="0" fillId="0" borderId="0" applyFont="0" applyFill="0" applyBorder="0" applyAlignment="0" applyProtection="0"/>
    <xf numFmtId="234" fontId="20" fillId="0" borderId="0" applyFont="0" applyFill="0" applyBorder="0" applyAlignment="0" applyProtection="0"/>
    <xf numFmtId="2" fontId="0" fillId="0" borderId="0" applyFont="0" applyFill="0" applyBorder="0" applyAlignment="0" applyProtection="0"/>
    <xf numFmtId="38" fontId="64" fillId="16" borderId="0" applyNumberFormat="0" applyBorder="0" applyAlignment="0" applyProtection="0"/>
    <xf numFmtId="0" fontId="65" fillId="0" borderId="0">
      <alignment horizontal="left"/>
      <protection/>
    </xf>
    <xf numFmtId="0" fontId="55" fillId="0" borderId="1" applyNumberFormat="0" applyAlignment="0" applyProtection="0"/>
    <xf numFmtId="0" fontId="55" fillId="0" borderId="2">
      <alignment horizontal="left" vertical="center"/>
      <protection/>
    </xf>
    <xf numFmtId="0" fontId="7" fillId="0" borderId="0" applyNumberFormat="0" applyFill="0" applyBorder="0" applyAlignment="0" applyProtection="0"/>
    <xf numFmtId="0" fontId="55" fillId="0" borderId="0" applyNumberFormat="0" applyFill="0" applyBorder="0" applyAlignment="0" applyProtection="0"/>
    <xf numFmtId="10" fontId="64" fillId="16" borderId="3" applyNumberFormat="0" applyBorder="0" applyAlignment="0" applyProtection="0"/>
    <xf numFmtId="0" fontId="56" fillId="0" borderId="4">
      <alignment/>
      <protection/>
    </xf>
    <xf numFmtId="0" fontId="20" fillId="0" borderId="0">
      <alignment/>
      <protection/>
    </xf>
    <xf numFmtId="0" fontId="0" fillId="0" borderId="0">
      <alignment/>
      <protection/>
    </xf>
    <xf numFmtId="10" fontId="0" fillId="0" borderId="0" applyFont="0" applyFill="0" applyBorder="0" applyAlignment="0" applyProtection="0"/>
    <xf numFmtId="0" fontId="56" fillId="0" borderId="0">
      <alignment/>
      <protection/>
    </xf>
    <xf numFmtId="0" fontId="0" fillId="0" borderId="5" applyNumberFormat="0" applyFont="0" applyFill="0" applyAlignment="0" applyProtection="0"/>
    <xf numFmtId="0" fontId="66" fillId="0" borderId="6">
      <alignment horizontal="left"/>
      <protection/>
    </xf>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7" applyNumberFormat="0" applyAlignment="0" applyProtection="0"/>
    <xf numFmtId="228" fontId="20" fillId="0" borderId="0">
      <alignment/>
      <protection locked="0"/>
    </xf>
    <xf numFmtId="0" fontId="58" fillId="0" borderId="0">
      <alignment/>
      <protection locked="0"/>
    </xf>
    <xf numFmtId="0" fontId="58" fillId="0" borderId="0">
      <alignment/>
      <protection locked="0"/>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0" fontId="33" fillId="3" borderId="0" applyNumberFormat="0" applyBorder="0" applyAlignment="0" applyProtection="0"/>
    <xf numFmtId="0" fontId="59" fillId="0" borderId="0">
      <alignment/>
      <protection locked="0"/>
    </xf>
    <xf numFmtId="0" fontId="59" fillId="0" borderId="0">
      <alignment/>
      <protection locked="0"/>
    </xf>
    <xf numFmtId="40" fontId="34" fillId="0" borderId="0" applyFont="0" applyFill="0" applyBorder="0" applyAlignment="0" applyProtection="0"/>
    <xf numFmtId="38" fontId="34" fillId="0" borderId="0" applyFont="0" applyFill="0" applyBorder="0" applyAlignment="0" applyProtection="0"/>
    <xf numFmtId="0" fontId="2" fillId="22" borderId="8" applyNumberFormat="0" applyFont="0" applyAlignment="0" applyProtection="0"/>
    <xf numFmtId="0" fontId="34" fillId="0" borderId="0" applyFont="0" applyFill="0" applyBorder="0" applyAlignment="0" applyProtection="0"/>
    <xf numFmtId="0" fontId="34" fillId="0" borderId="0" applyFont="0" applyFill="0" applyBorder="0" applyAlignment="0" applyProtection="0"/>
    <xf numFmtId="0" fontId="60" fillId="0" borderId="0">
      <alignment vertical="center"/>
      <protection/>
    </xf>
    <xf numFmtId="9" fontId="0" fillId="0" borderId="0" applyFont="0" applyFill="0" applyBorder="0" applyAlignment="0" applyProtection="0"/>
    <xf numFmtId="9" fontId="2" fillId="0" borderId="0" applyFont="0" applyFill="0" applyBorder="0" applyAlignment="0" applyProtection="0"/>
    <xf numFmtId="0" fontId="35" fillId="23"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24" borderId="9" applyNumberFormat="0" applyAlignment="0" applyProtection="0"/>
    <xf numFmtId="229"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213" fontId="2" fillId="0" borderId="0" applyFont="0" applyFill="0" applyBorder="0" applyAlignment="0" applyProtection="0"/>
    <xf numFmtId="0" fontId="38" fillId="0" borderId="0" applyFont="0" applyFill="0" applyBorder="0" applyAlignment="0" applyProtection="0"/>
    <xf numFmtId="0" fontId="39" fillId="0" borderId="10">
      <alignment/>
      <protection/>
    </xf>
    <xf numFmtId="0" fontId="40" fillId="0" borderId="11" applyNumberFormat="0" applyFill="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7" borderId="7" applyNumberFormat="0" applyAlignment="0" applyProtection="0"/>
    <xf numFmtId="4" fontId="59" fillId="0" borderId="0">
      <alignment/>
      <protection locked="0"/>
    </xf>
    <xf numFmtId="230" fontId="20" fillId="0" borderId="0">
      <alignment/>
      <protection locked="0"/>
    </xf>
    <xf numFmtId="0" fontId="61" fillId="0" borderId="0">
      <alignment vertical="center"/>
      <protection/>
    </xf>
    <xf numFmtId="0" fontId="44" fillId="0" borderId="0" applyNumberFormat="0" applyFill="0" applyBorder="0" applyAlignment="0" applyProtection="0"/>
    <xf numFmtId="0" fontId="45" fillId="0" borderId="13" applyNumberFormat="0" applyFill="0" applyAlignment="0" applyProtection="0"/>
    <xf numFmtId="0" fontId="46" fillId="0" borderId="14" applyNumberFormat="0" applyFill="0" applyAlignment="0" applyProtection="0"/>
    <xf numFmtId="0" fontId="47" fillId="0" borderId="15"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21" borderId="16" applyNumberFormat="0" applyAlignment="0" applyProtection="0"/>
    <xf numFmtId="41" fontId="2" fillId="0" borderId="0" applyFont="0" applyFill="0" applyBorder="0" applyAlignment="0" applyProtection="0"/>
    <xf numFmtId="0" fontId="20" fillId="0" borderId="0" applyProtection="0">
      <alignment/>
    </xf>
    <xf numFmtId="0" fontId="20" fillId="0" borderId="0" applyFont="0" applyFill="0" applyBorder="0" applyAlignment="0" applyProtection="0"/>
    <xf numFmtId="0" fontId="62"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2" fontId="29" fillId="0" borderId="0" applyFont="0" applyFill="0" applyBorder="0" applyAlignment="0" applyProtection="0"/>
    <xf numFmtId="231" fontId="20" fillId="0" borderId="0">
      <alignment/>
      <protection locked="0"/>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81"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50" fillId="0" borderId="0" applyNumberFormat="0" applyFill="0" applyBorder="0" applyAlignment="0" applyProtection="0"/>
    <xf numFmtId="0" fontId="59" fillId="0" borderId="5">
      <alignment/>
      <protection locked="0"/>
    </xf>
    <xf numFmtId="232" fontId="20" fillId="0" borderId="0">
      <alignment/>
      <protection locked="0"/>
    </xf>
    <xf numFmtId="233" fontId="20" fillId="0" borderId="0">
      <alignment/>
      <protection locked="0"/>
    </xf>
  </cellStyleXfs>
  <cellXfs count="906">
    <xf numFmtId="0" fontId="0" fillId="0" borderId="0" xfId="0" applyAlignment="1">
      <alignment vertical="center"/>
    </xf>
    <xf numFmtId="0" fontId="2" fillId="0" borderId="0" xfId="0" applyFont="1" applyAlignment="1">
      <alignment vertical="center"/>
    </xf>
    <xf numFmtId="0" fontId="4" fillId="0" borderId="17" xfId="0" applyFont="1" applyBorder="1" applyAlignment="1">
      <alignment horizontal="center" vertical="center" shrinkToFit="1"/>
    </xf>
    <xf numFmtId="0" fontId="0" fillId="0" borderId="0" xfId="0" applyAlignment="1">
      <alignment vertical="center"/>
    </xf>
    <xf numFmtId="0" fontId="0" fillId="0" borderId="0" xfId="0" applyAlignment="1">
      <alignment/>
    </xf>
    <xf numFmtId="0" fontId="6" fillId="0" borderId="0" xfId="0" applyFont="1" applyAlignment="1">
      <alignment vertical="center"/>
    </xf>
    <xf numFmtId="0" fontId="0" fillId="0" borderId="0" xfId="0" applyFont="1" applyAlignment="1">
      <alignment vertical="center" shrinkToFit="1"/>
    </xf>
    <xf numFmtId="0" fontId="0" fillId="0" borderId="0" xfId="0" applyFont="1" applyBorder="1" applyAlignment="1" quotePrefix="1">
      <alignment horizontal="right" vertical="center"/>
    </xf>
    <xf numFmtId="0" fontId="0" fillId="0" borderId="0" xfId="0" applyFont="1" applyAlignment="1">
      <alignment vertical="center"/>
    </xf>
    <xf numFmtId="179" fontId="8" fillId="0" borderId="0" xfId="0" applyNumberFormat="1" applyFont="1" applyFill="1" applyBorder="1" applyAlignment="1">
      <alignment horizontal="center" vertical="center" shrinkToFit="1"/>
    </xf>
    <xf numFmtId="41" fontId="8" fillId="0" borderId="0" xfId="108" applyFont="1" applyAlignment="1">
      <alignment vertical="center"/>
    </xf>
    <xf numFmtId="0" fontId="0" fillId="0" borderId="0" xfId="0" applyFont="1" applyAlignment="1">
      <alignment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2" fillId="0" borderId="0" xfId="0" applyFont="1" applyAlignment="1">
      <alignment vertical="center"/>
    </xf>
    <xf numFmtId="0" fontId="0" fillId="0" borderId="0" xfId="0" applyFont="1" applyAlignment="1" quotePrefix="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4" fillId="0" borderId="22" xfId="0" applyFont="1" applyBorder="1" applyAlignment="1">
      <alignment horizontal="center" vertical="center" shrinkToFit="1"/>
    </xf>
    <xf numFmtId="0" fontId="0" fillId="0" borderId="0" xfId="0" applyFont="1" applyAlignment="1">
      <alignment horizontal="right" vertical="center"/>
    </xf>
    <xf numFmtId="0" fontId="8" fillId="0" borderId="23" xfId="0" applyFont="1" applyBorder="1" applyAlignment="1">
      <alignment horizontal="center" vertical="center"/>
    </xf>
    <xf numFmtId="0" fontId="0" fillId="0" borderId="20" xfId="0" applyFont="1" applyBorder="1" applyAlignment="1" quotePrefix="1">
      <alignment horizontal="center" vertical="center" shrinkToFit="1"/>
    </xf>
    <xf numFmtId="0" fontId="0" fillId="0" borderId="2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Font="1" applyAlignment="1">
      <alignment vertical="center"/>
    </xf>
    <xf numFmtId="0" fontId="8" fillId="0" borderId="18" xfId="0" applyFont="1" applyBorder="1" applyAlignment="1">
      <alignment horizontal="center" vertical="center"/>
    </xf>
    <xf numFmtId="0" fontId="0" fillId="0" borderId="0" xfId="0" applyFont="1" applyBorder="1" applyAlignment="1">
      <alignment horizontal="center" vertical="center" shrinkToFit="1"/>
    </xf>
    <xf numFmtId="0" fontId="2" fillId="0" borderId="0" xfId="0" applyFont="1" applyAlignment="1">
      <alignment vertical="center"/>
    </xf>
    <xf numFmtId="0" fontId="2" fillId="0" borderId="0" xfId="0" applyNumberFormat="1" applyFont="1" applyAlignment="1">
      <alignment vertical="center"/>
    </xf>
    <xf numFmtId="0" fontId="0" fillId="0" borderId="0" xfId="0" applyFont="1" applyAlignment="1">
      <alignment horizontal="left" vertical="center"/>
    </xf>
    <xf numFmtId="0" fontId="0" fillId="0" borderId="0" xfId="0" applyFont="1" applyAlignment="1">
      <alignment/>
    </xf>
    <xf numFmtId="0" fontId="2" fillId="0" borderId="0" xfId="0" applyFont="1" applyAlignment="1">
      <alignment/>
    </xf>
    <xf numFmtId="0" fontId="12" fillId="0" borderId="0" xfId="0" applyFont="1" applyAlignment="1">
      <alignment/>
    </xf>
    <xf numFmtId="0" fontId="0" fillId="0" borderId="0" xfId="0" applyFont="1" applyAlignment="1" quotePrefix="1">
      <alignment horizontal="left" vertical="center" shrinkToFit="1"/>
    </xf>
    <xf numFmtId="0" fontId="0" fillId="0" borderId="0" xfId="0" applyFont="1" applyAlignment="1" quotePrefix="1">
      <alignment horizontal="right" vertical="center" shrinkToFit="1"/>
    </xf>
    <xf numFmtId="0" fontId="0" fillId="0" borderId="0" xfId="0" applyFont="1" applyAlignment="1">
      <alignment/>
    </xf>
    <xf numFmtId="0" fontId="0" fillId="0" borderId="0" xfId="0" applyFont="1" applyBorder="1" applyAlignment="1">
      <alignment/>
    </xf>
    <xf numFmtId="0" fontId="8" fillId="0" borderId="0" xfId="0" applyFont="1" applyAlignment="1">
      <alignment horizontal="center" vertical="center"/>
    </xf>
    <xf numFmtId="0" fontId="4" fillId="0" borderId="3"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0" xfId="0" applyFont="1" applyFill="1" applyAlignment="1">
      <alignment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9"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9" fillId="0" borderId="0" xfId="0" applyFont="1" applyFill="1" applyBorder="1" applyAlignment="1">
      <alignment vertical="center"/>
    </xf>
    <xf numFmtId="184" fontId="8" fillId="0" borderId="18"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23" xfId="0" applyFont="1" applyFill="1" applyBorder="1" applyAlignment="1">
      <alignment horizontal="center" vertical="center"/>
    </xf>
    <xf numFmtId="41" fontId="8" fillId="0" borderId="18" xfId="108" applyFont="1" applyBorder="1" applyAlignment="1">
      <alignment horizontal="center" vertical="center"/>
    </xf>
    <xf numFmtId="41" fontId="8" fillId="0" borderId="0" xfId="108" applyFont="1" applyBorder="1" applyAlignment="1">
      <alignment horizontal="center" vertic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0" fontId="26" fillId="0" borderId="0" xfId="0" applyFont="1" applyAlignment="1">
      <alignment horizontal="justify"/>
    </xf>
    <xf numFmtId="0" fontId="26" fillId="0" borderId="0" xfId="0" applyFont="1" applyAlignment="1">
      <alignment horizontal="right"/>
    </xf>
    <xf numFmtId="0" fontId="4" fillId="0" borderId="17" xfId="0" applyFont="1" applyFill="1" applyBorder="1" applyAlignment="1">
      <alignment horizontal="center" vertical="center" shrinkToFit="1"/>
    </xf>
    <xf numFmtId="179" fontId="8" fillId="0" borderId="18" xfId="0" applyNumberFormat="1" applyFont="1" applyFill="1" applyBorder="1" applyAlignment="1">
      <alignment horizontal="center" vertical="center" shrinkToFit="1"/>
    </xf>
    <xf numFmtId="184" fontId="0" fillId="0" borderId="18" xfId="0" applyNumberFormat="1" applyFont="1" applyFill="1" applyBorder="1" applyAlignment="1">
      <alignment horizontal="center" vertical="center"/>
    </xf>
    <xf numFmtId="184" fontId="0" fillId="0" borderId="0"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84" fontId="8" fillId="0" borderId="0" xfId="0"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shrinkToFit="1"/>
    </xf>
    <xf numFmtId="41" fontId="8" fillId="0" borderId="0" xfId="0" applyNumberFormat="1" applyFont="1" applyFill="1" applyBorder="1" applyAlignment="1">
      <alignment horizontal="right" vertical="center" shrinkToFit="1"/>
    </xf>
    <xf numFmtId="41" fontId="8" fillId="0" borderId="23" xfId="0" applyNumberFormat="1" applyFont="1" applyFill="1" applyBorder="1" applyAlignment="1">
      <alignment horizontal="right" vertical="center" shrinkToFit="1"/>
    </xf>
    <xf numFmtId="184" fontId="13" fillId="0" borderId="0" xfId="0" applyNumberFormat="1" applyFont="1" applyFill="1" applyBorder="1" applyAlignment="1">
      <alignment horizontal="center" vertical="center" shrinkToFit="1"/>
    </xf>
    <xf numFmtId="184" fontId="13" fillId="0" borderId="23" xfId="0" applyNumberFormat="1" applyFont="1" applyFill="1" applyBorder="1" applyAlignment="1">
      <alignment horizontal="center" vertical="center" shrinkToFit="1"/>
    </xf>
    <xf numFmtId="0" fontId="0" fillId="0" borderId="23" xfId="108" applyNumberFormat="1" applyFont="1" applyBorder="1" applyAlignment="1">
      <alignment horizontal="center" vertical="center"/>
    </xf>
    <xf numFmtId="193" fontId="14" fillId="0" borderId="0" xfId="108" applyNumberFormat="1" applyFont="1" applyBorder="1" applyAlignment="1">
      <alignment horizontal="center" vertical="center"/>
    </xf>
    <xf numFmtId="41" fontId="0" fillId="0" borderId="0" xfId="108" applyFont="1" applyAlignment="1">
      <alignment horizontal="center" vertical="center"/>
    </xf>
    <xf numFmtId="49" fontId="5" fillId="0" borderId="0" xfId="108" applyNumberFormat="1" applyFont="1" applyFill="1" applyBorder="1" applyAlignment="1">
      <alignment horizontal="center" vertical="center"/>
    </xf>
    <xf numFmtId="41" fontId="5" fillId="0" borderId="26" xfId="108" applyFont="1" applyFill="1" applyBorder="1" applyAlignment="1">
      <alignment horizontal="right" vertical="center"/>
    </xf>
    <xf numFmtId="41" fontId="5" fillId="0" borderId="0" xfId="108" applyFont="1" applyFill="1" applyBorder="1" applyAlignment="1">
      <alignment horizontal="right" vertical="center"/>
    </xf>
    <xf numFmtId="49" fontId="5" fillId="0" borderId="27" xfId="108"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Alignment="1">
      <alignment vertical="center"/>
    </xf>
    <xf numFmtId="181" fontId="0" fillId="0" borderId="0" xfId="0" applyNumberFormat="1" applyFont="1" applyFill="1" applyBorder="1" applyAlignment="1">
      <alignment horizontal="center" vertical="center"/>
    </xf>
    <xf numFmtId="183" fontId="0" fillId="0" borderId="0" xfId="0" applyNumberFormat="1" applyFont="1" applyFill="1" applyBorder="1" applyAlignment="1">
      <alignment horizontal="center" vertical="center"/>
    </xf>
    <xf numFmtId="183" fontId="0" fillId="0" borderId="18"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94" fontId="8" fillId="0" borderId="0" xfId="0" applyNumberFormat="1" applyFont="1" applyFill="1" applyBorder="1" applyAlignment="1">
      <alignment horizontal="center" vertical="center" shrinkToFit="1"/>
    </xf>
    <xf numFmtId="0" fontId="5" fillId="0" borderId="0" xfId="0" applyFont="1" applyAlignment="1">
      <alignment vertical="center"/>
    </xf>
    <xf numFmtId="0" fontId="13" fillId="0" borderId="28" xfId="0" applyFont="1" applyFill="1" applyBorder="1" applyAlignment="1">
      <alignment horizontal="center" vertical="center"/>
    </xf>
    <xf numFmtId="176" fontId="13" fillId="0" borderId="29" xfId="0" applyNumberFormat="1" applyFont="1" applyFill="1" applyBorder="1" applyAlignment="1">
      <alignment horizontal="center" vertical="center"/>
    </xf>
    <xf numFmtId="176" fontId="13" fillId="0" borderId="28" xfId="0" applyNumberFormat="1" applyFont="1" applyFill="1" applyBorder="1" applyAlignment="1">
      <alignment horizontal="center" vertical="center"/>
    </xf>
    <xf numFmtId="0" fontId="13" fillId="0" borderId="29" xfId="0" applyFont="1" applyFill="1" applyBorder="1" applyAlignment="1">
      <alignment horizontal="center" vertical="center"/>
    </xf>
    <xf numFmtId="0" fontId="13" fillId="0" borderId="0" xfId="0" applyFont="1" applyFill="1" applyAlignment="1">
      <alignment horizontal="center" vertical="center"/>
    </xf>
    <xf numFmtId="0" fontId="13"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ont="1" applyFill="1" applyBorder="1" applyAlignment="1">
      <alignment vertical="center"/>
    </xf>
    <xf numFmtId="0" fontId="5"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0" xfId="0" applyFont="1" applyFill="1" applyBorder="1" applyAlignment="1">
      <alignment vertical="center"/>
    </xf>
    <xf numFmtId="0" fontId="8" fillId="0" borderId="2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193" fontId="9" fillId="0" borderId="0" xfId="0" applyNumberFormat="1" applyFont="1" applyFill="1" applyBorder="1" applyAlignment="1">
      <alignment horizontal="center" vertical="center" shrinkToFit="1"/>
    </xf>
    <xf numFmtId="181" fontId="9" fillId="0" borderId="0" xfId="0" applyNumberFormat="1" applyFont="1" applyFill="1" applyBorder="1" applyAlignment="1">
      <alignment horizontal="center" vertical="center" shrinkToFit="1"/>
    </xf>
    <xf numFmtId="194" fontId="0" fillId="0" borderId="0" xfId="0" applyNumberFormat="1" applyFont="1" applyFill="1" applyBorder="1" applyAlignment="1">
      <alignment horizontal="center" vertical="center" shrinkToFit="1"/>
    </xf>
    <xf numFmtId="184" fontId="9"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0" fillId="0" borderId="18" xfId="0" applyFont="1" applyFill="1" applyBorder="1" applyAlignment="1">
      <alignment horizontal="center" vertical="center"/>
    </xf>
    <xf numFmtId="0" fontId="4"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vertical="center"/>
    </xf>
    <xf numFmtId="0" fontId="4" fillId="0" borderId="19"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Font="1" applyFill="1" applyBorder="1" applyAlignment="1" quotePrefix="1">
      <alignment horizontal="center" vertical="center" shrinkToFit="1"/>
    </xf>
    <xf numFmtId="0" fontId="0" fillId="0" borderId="19"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28" xfId="0" applyFont="1" applyFill="1" applyBorder="1" applyAlignment="1">
      <alignment horizontal="center" vertical="center" shrinkToFit="1"/>
    </xf>
    <xf numFmtId="0" fontId="0" fillId="0" borderId="21" xfId="0" applyFont="1" applyFill="1" applyBorder="1" applyAlignment="1" quotePrefix="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9" xfId="0" applyFont="1" applyFill="1" applyBorder="1" applyAlignment="1">
      <alignment horizontal="center" vertical="center" wrapText="1" shrinkToFit="1"/>
    </xf>
    <xf numFmtId="0" fontId="0" fillId="0" borderId="21" xfId="0" applyFont="1" applyFill="1" applyBorder="1" applyAlignment="1">
      <alignment horizontal="center" vertical="center"/>
    </xf>
    <xf numFmtId="0" fontId="5" fillId="0" borderId="0" xfId="0" applyFont="1" applyFill="1" applyBorder="1" applyAlignment="1">
      <alignment horizontal="left" vertical="center"/>
    </xf>
    <xf numFmtId="0" fontId="16" fillId="0" borderId="0" xfId="0" applyFont="1" applyFill="1" applyAlignment="1">
      <alignment vertical="center"/>
    </xf>
    <xf numFmtId="0" fontId="16" fillId="0" borderId="0" xfId="0" applyFont="1" applyFill="1" applyAlignment="1">
      <alignment shrinkToFit="1"/>
    </xf>
    <xf numFmtId="0" fontId="5" fillId="0" borderId="0" xfId="0" applyFont="1" applyFill="1" applyAlignment="1">
      <alignment vertical="center"/>
    </xf>
    <xf numFmtId="179" fontId="8" fillId="0" borderId="0" xfId="0" applyNumberFormat="1" applyFont="1" applyFill="1" applyBorder="1" applyAlignment="1">
      <alignment horizontal="center" vertical="center"/>
    </xf>
    <xf numFmtId="0" fontId="4" fillId="0" borderId="3" xfId="0" applyFont="1" applyBorder="1" applyAlignment="1">
      <alignment horizontal="center" vertical="center" shrinkToFit="1"/>
    </xf>
    <xf numFmtId="0" fontId="23" fillId="0" borderId="0" xfId="0" applyFont="1" applyAlignment="1">
      <alignment horizontal="left" vertical="center"/>
    </xf>
    <xf numFmtId="192" fontId="5" fillId="16" borderId="0" xfId="0" applyNumberFormat="1" applyFont="1" applyFill="1" applyBorder="1" applyAlignment="1">
      <alignment horizontal="right" vertical="center"/>
    </xf>
    <xf numFmtId="0" fontId="23" fillId="0" borderId="30" xfId="0" applyFont="1" applyFill="1" applyBorder="1" applyAlignment="1">
      <alignment horizontal="center" wrapText="1"/>
    </xf>
    <xf numFmtId="0" fontId="23" fillId="0" borderId="31" xfId="0" applyFont="1" applyFill="1" applyBorder="1" applyAlignment="1">
      <alignment horizontal="center" wrapText="1"/>
    </xf>
    <xf numFmtId="0" fontId="0" fillId="0" borderId="0" xfId="0" applyFill="1" applyAlignment="1">
      <alignment vertical="center"/>
    </xf>
    <xf numFmtId="0" fontId="23" fillId="0" borderId="32" xfId="0" applyFont="1" applyFill="1" applyBorder="1" applyAlignment="1">
      <alignment horizontal="center" wrapText="1"/>
    </xf>
    <xf numFmtId="0" fontId="23" fillId="0" borderId="27" xfId="0" applyFont="1" applyFill="1" applyBorder="1" applyAlignment="1">
      <alignment horizontal="center" wrapText="1"/>
    </xf>
    <xf numFmtId="0" fontId="23" fillId="0" borderId="33" xfId="0" applyFont="1" applyFill="1" applyBorder="1" applyAlignment="1">
      <alignment horizontal="center" wrapText="1"/>
    </xf>
    <xf numFmtId="0" fontId="0" fillId="0" borderId="33" xfId="0" applyFill="1" applyBorder="1" applyAlignment="1">
      <alignment wrapText="1"/>
    </xf>
    <xf numFmtId="0" fontId="0" fillId="0" borderId="34" xfId="0" applyFill="1" applyBorder="1" applyAlignment="1">
      <alignment wrapText="1"/>
    </xf>
    <xf numFmtId="0" fontId="23" fillId="0" borderId="32"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0" xfId="0" applyFont="1" applyFill="1" applyAlignment="1">
      <alignment vertical="center"/>
    </xf>
    <xf numFmtId="192" fontId="5" fillId="0" borderId="0" xfId="0" applyNumberFormat="1" applyFont="1" applyFill="1" applyBorder="1" applyAlignment="1">
      <alignment horizontal="right" vertical="center"/>
    </xf>
    <xf numFmtId="0" fontId="5" fillId="0" borderId="0" xfId="0" applyFont="1" applyFill="1" applyAlignment="1" quotePrefix="1">
      <alignment horizontal="left" vertical="center"/>
    </xf>
    <xf numFmtId="0" fontId="5" fillId="0" borderId="0" xfId="0" applyFont="1" applyFill="1" applyAlignment="1">
      <alignment horizontal="left" vertical="center"/>
    </xf>
    <xf numFmtId="0" fontId="5" fillId="0" borderId="0" xfId="0" applyFont="1" applyFill="1" applyBorder="1" applyAlignment="1" quotePrefix="1">
      <alignment vertical="center"/>
    </xf>
    <xf numFmtId="184" fontId="0" fillId="0" borderId="0" xfId="0" applyNumberFormat="1" applyFont="1" applyFill="1" applyBorder="1" applyAlignment="1">
      <alignment horizontal="center" vertical="center"/>
    </xf>
    <xf numFmtId="206"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89" fontId="0" fillId="0" borderId="0" xfId="0" applyNumberFormat="1" applyFont="1" applyFill="1" applyBorder="1" applyAlignment="1">
      <alignment horizontal="center" vertical="center"/>
    </xf>
    <xf numFmtId="189" fontId="0" fillId="0" borderId="23"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shrinkToFit="1"/>
    </xf>
    <xf numFmtId="0" fontId="12" fillId="0" borderId="0" xfId="140" applyFont="1">
      <alignment vertical="center"/>
      <protection/>
    </xf>
    <xf numFmtId="0" fontId="2" fillId="0" borderId="0" xfId="140" applyFont="1">
      <alignment vertical="center"/>
      <protection/>
    </xf>
    <xf numFmtId="181" fontId="4" fillId="0" borderId="20" xfId="0" applyNumberFormat="1" applyFont="1" applyFill="1" applyBorder="1" applyAlignment="1">
      <alignment horizontal="center" vertical="center" shrinkToFit="1"/>
    </xf>
    <xf numFmtId="0" fontId="0" fillId="0" borderId="0" xfId="0" applyFont="1" applyFill="1" applyAlignment="1">
      <alignment horizontal="center" vertical="center"/>
    </xf>
    <xf numFmtId="0" fontId="4" fillId="0" borderId="3" xfId="0" applyFont="1" applyFill="1" applyBorder="1" applyAlignment="1">
      <alignment horizontal="center" vertical="center" wrapText="1"/>
    </xf>
    <xf numFmtId="0" fontId="23" fillId="0" borderId="0" xfId="0" applyFont="1" applyFill="1" applyBorder="1" applyAlignment="1">
      <alignment horizontal="center" vertical="center" shrinkToFit="1"/>
    </xf>
    <xf numFmtId="0" fontId="5" fillId="0" borderId="0" xfId="0" applyFont="1" applyFill="1" applyAlignment="1">
      <alignment vertical="center" shrinkToFit="1"/>
    </xf>
    <xf numFmtId="0" fontId="0" fillId="0" borderId="0" xfId="0" applyFill="1" applyAlignment="1">
      <alignment vertical="center"/>
    </xf>
    <xf numFmtId="0" fontId="4" fillId="0" borderId="0" xfId="0" applyFont="1" applyFill="1" applyAlignment="1">
      <alignment horizontal="center" vertical="center"/>
    </xf>
    <xf numFmtId="179" fontId="0" fillId="0" borderId="18" xfId="0" applyNumberFormat="1" applyFont="1" applyFill="1" applyBorder="1" applyAlignment="1">
      <alignment horizontal="center" vertical="center" shrinkToFit="1"/>
    </xf>
    <xf numFmtId="179" fontId="0"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shrinkToFit="1"/>
    </xf>
    <xf numFmtId="179" fontId="0" fillId="0" borderId="23" xfId="0" applyNumberFormat="1" applyFont="1" applyFill="1" applyBorder="1" applyAlignment="1">
      <alignment horizontal="center" vertical="center" shrinkToFit="1"/>
    </xf>
    <xf numFmtId="179" fontId="23" fillId="0" borderId="0" xfId="0" applyNumberFormat="1" applyFont="1" applyFill="1" applyBorder="1" applyAlignment="1">
      <alignment horizontal="center" vertical="center" shrinkToFit="1"/>
    </xf>
    <xf numFmtId="179" fontId="57" fillId="0" borderId="0" xfId="0" applyNumberFormat="1" applyFont="1" applyFill="1" applyBorder="1" applyAlignment="1">
      <alignment horizontal="center" vertical="center" shrinkToFit="1"/>
    </xf>
    <xf numFmtId="184" fontId="0" fillId="0" borderId="18"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4" fillId="0" borderId="22" xfId="0" applyFont="1" applyFill="1" applyBorder="1" applyAlignment="1">
      <alignment horizontal="center" vertical="center" shrinkToFit="1"/>
    </xf>
    <xf numFmtId="0" fontId="8" fillId="0" borderId="0" xfId="0" applyFont="1" applyFill="1" applyBorder="1" applyAlignment="1">
      <alignment horizontal="right" vertical="center"/>
    </xf>
    <xf numFmtId="176" fontId="8" fillId="0" borderId="0" xfId="108" applyNumberFormat="1" applyFont="1" applyFill="1" applyBorder="1" applyAlignment="1" quotePrefix="1">
      <alignment horizontal="center" vertical="center"/>
    </xf>
    <xf numFmtId="176" fontId="8" fillId="0" borderId="0" xfId="108"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84" fontId="0" fillId="0" borderId="18" xfId="0" applyNumberFormat="1" applyFont="1" applyFill="1" applyBorder="1" applyAlignment="1">
      <alignment horizontal="center" vertical="center" shrinkToFit="1"/>
    </xf>
    <xf numFmtId="184" fontId="0" fillId="0" borderId="0" xfId="0" applyNumberFormat="1" applyFont="1" applyFill="1" applyBorder="1" applyAlignment="1">
      <alignment horizontal="center" vertical="center" shrinkToFit="1"/>
    </xf>
    <xf numFmtId="206" fontId="0" fillId="0" borderId="0" xfId="0" applyNumberFormat="1" applyFont="1" applyFill="1" applyBorder="1" applyAlignment="1">
      <alignment horizontal="center" vertical="center" shrinkToFit="1"/>
    </xf>
    <xf numFmtId="176" fontId="0" fillId="0" borderId="0" xfId="0" applyNumberFormat="1" applyFont="1" applyFill="1" applyBorder="1" applyAlignment="1">
      <alignment horizontal="center" vertical="center" shrinkToFit="1"/>
    </xf>
    <xf numFmtId="176" fontId="0" fillId="0" borderId="23" xfId="0" applyNumberFormat="1" applyFont="1" applyFill="1" applyBorder="1" applyAlignment="1">
      <alignment horizontal="center" vertical="center" shrinkToFit="1"/>
    </xf>
    <xf numFmtId="176" fontId="0" fillId="0" borderId="18"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20" xfId="0" applyFont="1" applyFill="1" applyBorder="1" applyAlignment="1">
      <alignment horizontal="center" vertical="center"/>
    </xf>
    <xf numFmtId="0" fontId="0" fillId="0" borderId="0" xfId="0" applyFill="1" applyAlignment="1">
      <alignment/>
    </xf>
    <xf numFmtId="0" fontId="0" fillId="0" borderId="35"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22" xfId="0" applyFont="1" applyFill="1" applyBorder="1" applyAlignment="1">
      <alignment horizontal="centerContinuous" vertical="center"/>
    </xf>
    <xf numFmtId="0" fontId="0" fillId="0" borderId="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9" xfId="0" applyFont="1" applyFill="1"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0" borderId="20" xfId="0" applyFont="1" applyFill="1" applyBorder="1" applyAlignment="1">
      <alignment vertical="center"/>
    </xf>
    <xf numFmtId="0" fontId="0" fillId="0" borderId="2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8" fillId="0" borderId="0" xfId="0" applyFont="1" applyFill="1" applyAlignment="1">
      <alignment vertical="center"/>
    </xf>
    <xf numFmtId="179" fontId="0" fillId="0" borderId="0" xfId="0" applyNumberFormat="1" applyFont="1" applyFill="1" applyBorder="1" applyAlignment="1">
      <alignment horizontal="center" vertical="center" shrinkToFit="1"/>
    </xf>
    <xf numFmtId="194" fontId="0" fillId="0" borderId="23" xfId="0" applyNumberFormat="1" applyFont="1" applyFill="1" applyBorder="1" applyAlignment="1">
      <alignment horizontal="center" vertical="center" shrinkToFit="1"/>
    </xf>
    <xf numFmtId="0" fontId="0" fillId="0" borderId="0" xfId="0" applyFont="1" applyFill="1" applyBorder="1" applyAlignment="1" quotePrefix="1">
      <alignment horizontal="right" vertical="center"/>
    </xf>
    <xf numFmtId="0" fontId="6" fillId="0" borderId="0" xfId="0" applyFont="1" applyFill="1" applyAlignment="1">
      <alignment vertical="center"/>
    </xf>
    <xf numFmtId="0" fontId="0" fillId="0" borderId="29" xfId="0" applyFont="1" applyFill="1" applyBorder="1" applyAlignment="1" quotePrefix="1">
      <alignment horizontal="left" vertical="center"/>
    </xf>
    <xf numFmtId="0" fontId="0" fillId="0" borderId="29" xfId="0" applyFont="1" applyFill="1" applyBorder="1" applyAlignment="1">
      <alignment vertical="center"/>
    </xf>
    <xf numFmtId="0" fontId="0" fillId="0" borderId="29" xfId="0" applyFont="1" applyFill="1" applyBorder="1" applyAlignment="1" quotePrefix="1">
      <alignment horizontal="right" vertical="center"/>
    </xf>
    <xf numFmtId="0" fontId="0" fillId="0" borderId="25"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150" applyFont="1" applyFill="1" applyAlignment="1">
      <alignment horizontal="left"/>
      <protection/>
    </xf>
    <xf numFmtId="0" fontId="5" fillId="0" borderId="0" xfId="150" applyFont="1" applyFill="1" applyAlignment="1">
      <alignment/>
      <protection/>
    </xf>
    <xf numFmtId="0" fontId="0" fillId="0" borderId="0" xfId="0" applyFont="1" applyFill="1" applyAlignment="1" quotePrefix="1">
      <alignment horizontal="left" vertical="center"/>
    </xf>
    <xf numFmtId="0" fontId="0" fillId="0" borderId="0"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13" fillId="0" borderId="23"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quotePrefix="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wrapText="1" shrinkToFit="1"/>
    </xf>
    <xf numFmtId="184" fontId="13" fillId="0" borderId="0" xfId="0" applyNumberFormat="1" applyFont="1" applyFill="1" applyAlignment="1">
      <alignment horizontal="right" vertical="center" wrapText="1" indent="2"/>
    </xf>
    <xf numFmtId="184" fontId="0" fillId="0" borderId="0" xfId="0" applyNumberFormat="1" applyFont="1" applyFill="1" applyAlignment="1">
      <alignment horizontal="right" vertical="center" wrapText="1" indent="2"/>
    </xf>
    <xf numFmtId="184" fontId="0" fillId="0" borderId="0" xfId="0" applyNumberFormat="1" applyFont="1" applyFill="1" applyBorder="1" applyAlignment="1" applyProtection="1">
      <alignment horizontal="right" vertical="center" wrapText="1" indent="2"/>
      <protection locked="0"/>
    </xf>
    <xf numFmtId="184" fontId="0" fillId="0" borderId="29" xfId="0" applyNumberFormat="1" applyFont="1" applyFill="1" applyBorder="1" applyAlignment="1" applyProtection="1">
      <alignment horizontal="right" vertical="center" wrapText="1" indent="2"/>
      <protection locked="0"/>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142" applyFont="1" applyFill="1" applyAlignment="1">
      <alignment vertical="center"/>
      <protection/>
    </xf>
    <xf numFmtId="0" fontId="0" fillId="0" borderId="0" xfId="142" applyFont="1" applyFill="1" applyAlignment="1" quotePrefix="1">
      <alignment horizontal="left" vertical="center"/>
      <protection/>
    </xf>
    <xf numFmtId="0" fontId="0" fillId="0" borderId="0" xfId="142" applyFont="1" applyFill="1" applyAlignment="1">
      <alignment vertical="center" shrinkToFit="1"/>
      <protection/>
    </xf>
    <xf numFmtId="0" fontId="0" fillId="0" borderId="29" xfId="142" applyFont="1" applyFill="1" applyBorder="1" applyAlignment="1" quotePrefix="1">
      <alignment horizontal="right" vertical="center"/>
      <protection/>
    </xf>
    <xf numFmtId="0" fontId="5" fillId="0" borderId="35" xfId="151" applyFont="1" applyFill="1" applyBorder="1" applyAlignment="1">
      <alignment vertical="center"/>
      <protection/>
    </xf>
    <xf numFmtId="0" fontId="5" fillId="0" borderId="0" xfId="151" applyFont="1" applyFill="1" applyBorder="1" applyAlignment="1">
      <alignment vertical="center"/>
      <protection/>
    </xf>
    <xf numFmtId="0" fontId="5" fillId="0" borderId="0" xfId="151" applyFont="1" applyFill="1" applyAlignment="1">
      <alignment vertical="center"/>
      <protection/>
    </xf>
    <xf numFmtId="0" fontId="5" fillId="0" borderId="0" xfId="150" applyFont="1" applyFill="1" applyAlignment="1">
      <alignment vertical="center"/>
      <protection/>
    </xf>
    <xf numFmtId="0" fontId="0" fillId="0" borderId="24" xfId="0" applyFont="1" applyFill="1" applyBorder="1" applyAlignment="1">
      <alignment vertical="center" shrinkToFit="1"/>
    </xf>
    <xf numFmtId="0" fontId="0" fillId="0" borderId="35" xfId="0" applyNumberFormat="1" applyFont="1" applyFill="1" applyBorder="1" applyAlignment="1">
      <alignment horizontal="center" vertical="center" shrinkToFit="1"/>
    </xf>
    <xf numFmtId="0" fontId="0" fillId="0" borderId="29" xfId="0" applyFont="1" applyFill="1" applyBorder="1" applyAlignment="1">
      <alignment vertical="center"/>
    </xf>
    <xf numFmtId="0" fontId="0" fillId="0" borderId="29" xfId="0" applyFont="1" applyFill="1" applyBorder="1" applyAlignment="1">
      <alignment vertical="center" shrinkToFit="1"/>
    </xf>
    <xf numFmtId="49" fontId="0" fillId="0" borderId="20" xfId="0" applyNumberFormat="1" applyFont="1" applyFill="1" applyBorder="1" applyAlignment="1">
      <alignment horizontal="center" vertical="center"/>
    </xf>
    <xf numFmtId="0" fontId="0" fillId="0" borderId="29" xfId="0" applyFont="1" applyFill="1" applyBorder="1" applyAlignment="1" quotePrefix="1">
      <alignment horizontal="center" vertical="center"/>
    </xf>
    <xf numFmtId="0" fontId="0" fillId="0" borderId="20" xfId="0" applyFont="1" applyFill="1" applyBorder="1" applyAlignment="1" quotePrefix="1">
      <alignment horizontal="center" vertical="center"/>
    </xf>
    <xf numFmtId="0" fontId="0" fillId="0" borderId="29" xfId="0" applyNumberFormat="1" applyFont="1" applyFill="1" applyBorder="1" applyAlignment="1" quotePrefix="1">
      <alignment horizontal="center" vertical="center" shrinkToFit="1"/>
    </xf>
    <xf numFmtId="0" fontId="0" fillId="0" borderId="35" xfId="0" applyFont="1" applyFill="1" applyBorder="1" applyAlignment="1">
      <alignment horizontal="right" vertical="center"/>
    </xf>
    <xf numFmtId="0" fontId="0" fillId="0" borderId="35" xfId="0" applyFont="1" applyFill="1" applyBorder="1" applyAlignment="1">
      <alignment horizontal="left" vertical="center" shrinkToFit="1"/>
    </xf>
    <xf numFmtId="184" fontId="0" fillId="0" borderId="22" xfId="0" applyNumberFormat="1" applyFont="1" applyFill="1" applyBorder="1" applyAlignment="1">
      <alignment horizontal="right" vertical="center" wrapText="1" indent="1"/>
    </xf>
    <xf numFmtId="184" fontId="0" fillId="0" borderId="35" xfId="0" applyNumberFormat="1" applyFont="1" applyFill="1" applyBorder="1" applyAlignment="1">
      <alignment horizontal="right" vertical="center" wrapText="1" indent="1"/>
    </xf>
    <xf numFmtId="184" fontId="0" fillId="0" borderId="24" xfId="0" applyNumberFormat="1" applyFont="1" applyFill="1" applyBorder="1" applyAlignment="1">
      <alignment horizontal="right" vertical="center" wrapText="1" indent="1"/>
    </xf>
    <xf numFmtId="0" fontId="18" fillId="0" borderId="29" xfId="0" applyFont="1" applyFill="1" applyBorder="1" applyAlignment="1">
      <alignment horizontal="right" vertical="center"/>
    </xf>
    <xf numFmtId="0" fontId="0" fillId="0" borderId="28" xfId="0" applyFont="1" applyFill="1" applyBorder="1" applyAlignment="1">
      <alignment horizontal="left" vertical="center" shrinkToFit="1"/>
    </xf>
    <xf numFmtId="184" fontId="0" fillId="0" borderId="21" xfId="0" applyNumberFormat="1" applyFont="1" applyFill="1" applyBorder="1" applyAlignment="1">
      <alignment horizontal="right" vertical="center" wrapText="1" indent="1"/>
    </xf>
    <xf numFmtId="184" fontId="0" fillId="0" borderId="29" xfId="0" applyNumberFormat="1" applyFont="1" applyFill="1" applyBorder="1" applyAlignment="1">
      <alignment horizontal="right" vertical="center" wrapText="1" indent="1"/>
    </xf>
    <xf numFmtId="184" fontId="0" fillId="0" borderId="28" xfId="0" applyNumberFormat="1" applyFont="1" applyFill="1" applyBorder="1" applyAlignment="1">
      <alignment horizontal="right" vertical="center" wrapText="1" indent="1"/>
    </xf>
    <xf numFmtId="0" fontId="0" fillId="0" borderId="29" xfId="0" applyFont="1" applyFill="1" applyBorder="1" applyAlignment="1">
      <alignment horizontal="left" vertical="center" shrinkToFit="1"/>
    </xf>
    <xf numFmtId="0" fontId="0" fillId="0" borderId="22" xfId="0" applyNumberFormat="1" applyFont="1" applyFill="1" applyBorder="1" applyAlignment="1">
      <alignment horizontal="left" vertical="center" shrinkToFit="1"/>
    </xf>
    <xf numFmtId="0" fontId="0" fillId="0" borderId="21"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184" fontId="0" fillId="0" borderId="18" xfId="0" applyNumberFormat="1" applyFont="1" applyFill="1" applyBorder="1" applyAlignment="1">
      <alignment horizontal="right" vertical="center" wrapText="1" indent="1"/>
    </xf>
    <xf numFmtId="184" fontId="0" fillId="0" borderId="0" xfId="0" applyNumberFormat="1" applyFont="1" applyFill="1" applyBorder="1" applyAlignment="1">
      <alignment horizontal="right" vertical="center" wrapText="1" indent="1"/>
    </xf>
    <xf numFmtId="184" fontId="0" fillId="0" borderId="23" xfId="0" applyNumberFormat="1" applyFont="1" applyFill="1" applyBorder="1" applyAlignment="1">
      <alignment horizontal="right" vertical="center" wrapText="1" indent="1"/>
    </xf>
    <xf numFmtId="0" fontId="0" fillId="0" borderId="18" xfId="0" applyNumberFormat="1" applyFont="1" applyFill="1" applyBorder="1" applyAlignment="1">
      <alignment horizontal="left" vertical="center" shrinkToFit="1"/>
    </xf>
    <xf numFmtId="0" fontId="18" fillId="0" borderId="0" xfId="0" applyFont="1" applyFill="1" applyBorder="1" applyAlignment="1">
      <alignment horizontal="right" vertical="center"/>
    </xf>
    <xf numFmtId="0" fontId="0" fillId="0" borderId="22" xfId="0" applyNumberFormat="1" applyFont="1" applyFill="1" applyBorder="1" applyAlignment="1">
      <alignment horizontal="center" vertical="center" shrinkToFit="1"/>
    </xf>
    <xf numFmtId="0" fontId="0" fillId="0" borderId="21" xfId="0" applyNumberFormat="1" applyFont="1" applyFill="1" applyBorder="1" applyAlignment="1" quotePrefix="1">
      <alignment horizontal="center" vertical="center" shrinkToFit="1"/>
    </xf>
    <xf numFmtId="0" fontId="0" fillId="0" borderId="22" xfId="0" applyFont="1" applyFill="1" applyBorder="1" applyAlignment="1">
      <alignment horizontal="right" vertical="center"/>
    </xf>
    <xf numFmtId="0" fontId="0" fillId="0" borderId="24" xfId="0" applyFont="1" applyFill="1" applyBorder="1" applyAlignment="1">
      <alignment horizontal="left" vertical="center"/>
    </xf>
    <xf numFmtId="0" fontId="18" fillId="0" borderId="21" xfId="0" applyFont="1" applyFill="1" applyBorder="1" applyAlignment="1">
      <alignment horizontal="right" vertical="center"/>
    </xf>
    <xf numFmtId="0" fontId="0" fillId="0" borderId="28" xfId="0" applyFont="1" applyFill="1" applyBorder="1" applyAlignment="1">
      <alignment horizontal="left" vertical="center"/>
    </xf>
    <xf numFmtId="0" fontId="18" fillId="0" borderId="0" xfId="0" applyFont="1" applyFill="1" applyBorder="1" applyAlignment="1">
      <alignment horizontal="left" vertical="center" shrinkToFit="1"/>
    </xf>
    <xf numFmtId="0" fontId="18" fillId="0" borderId="18" xfId="0" applyFont="1" applyFill="1" applyBorder="1" applyAlignment="1">
      <alignment horizontal="right" vertical="center"/>
    </xf>
    <xf numFmtId="0" fontId="0" fillId="0" borderId="23" xfId="0" applyFont="1" applyFill="1" applyBorder="1" applyAlignment="1">
      <alignment horizontal="left" vertical="center"/>
    </xf>
    <xf numFmtId="0" fontId="7" fillId="0" borderId="0" xfId="142" applyFont="1" applyFill="1" applyAlignment="1">
      <alignment vertical="center"/>
      <protection/>
    </xf>
    <xf numFmtId="0" fontId="5" fillId="0" borderId="35" xfId="151" applyFont="1" applyFill="1" applyBorder="1" applyAlignment="1">
      <alignment horizontal="left" vertical="center"/>
      <protection/>
    </xf>
    <xf numFmtId="0" fontId="5" fillId="0" borderId="35" xfId="151" applyFont="1" applyFill="1" applyBorder="1" applyAlignment="1">
      <alignment horizontal="left" vertical="center" shrinkToFit="1"/>
      <protection/>
    </xf>
    <xf numFmtId="0" fontId="0" fillId="0" borderId="0" xfId="0" applyFont="1" applyFill="1" applyAlignment="1">
      <alignment horizontal="center" vertical="center" shrinkToFit="1"/>
    </xf>
    <xf numFmtId="0" fontId="0" fillId="0" borderId="0" xfId="0" applyFont="1" applyFill="1" applyBorder="1" applyAlignment="1" quotePrefix="1">
      <alignment horizontal="center" vertical="center"/>
    </xf>
    <xf numFmtId="0" fontId="0" fillId="0" borderId="0" xfId="0" applyFont="1" applyFill="1" applyAlignment="1">
      <alignment horizontal="center" vertical="center" wrapText="1"/>
    </xf>
    <xf numFmtId="209" fontId="0" fillId="0" borderId="18" xfId="109" applyNumberFormat="1" applyFont="1" applyFill="1" applyBorder="1" applyAlignment="1">
      <alignment horizontal="right" vertical="center" wrapText="1" indent="1"/>
    </xf>
    <xf numFmtId="209" fontId="0" fillId="0" borderId="0" xfId="109" applyNumberFormat="1" applyFont="1" applyFill="1" applyAlignment="1">
      <alignment horizontal="right" vertical="center" wrapText="1" indent="1"/>
    </xf>
    <xf numFmtId="209" fontId="0" fillId="0" borderId="23" xfId="109" applyNumberFormat="1" applyFont="1" applyFill="1" applyBorder="1" applyAlignment="1">
      <alignment horizontal="right" vertical="center" wrapText="1" indent="1"/>
    </xf>
    <xf numFmtId="192" fontId="0" fillId="0" borderId="0" xfId="110" applyNumberFormat="1" applyFont="1" applyFill="1" applyBorder="1" applyAlignment="1">
      <alignment horizontal="center" vertical="center"/>
    </xf>
    <xf numFmtId="41" fontId="0" fillId="0" borderId="0" xfId="108" applyFont="1" applyAlignment="1">
      <alignment vertical="center"/>
    </xf>
    <xf numFmtId="0" fontId="0" fillId="0" borderId="0" xfId="0" applyFont="1" applyAlignment="1">
      <alignment vertical="center"/>
    </xf>
    <xf numFmtId="0" fontId="0" fillId="0" borderId="29" xfId="0" applyFont="1" applyFill="1" applyBorder="1" applyAlignment="1">
      <alignment horizontal="right" vertical="center"/>
    </xf>
    <xf numFmtId="0" fontId="0" fillId="0" borderId="35" xfId="0" applyFont="1" applyFill="1" applyBorder="1" applyAlignment="1">
      <alignment vertical="center" shrinkToFit="1"/>
    </xf>
    <xf numFmtId="184" fontId="0" fillId="0" borderId="0" xfId="0" applyNumberFormat="1" applyFont="1" applyFill="1" applyBorder="1" applyAlignment="1">
      <alignment horizontal="right" vertical="center" wrapText="1" indent="2"/>
    </xf>
    <xf numFmtId="184" fontId="0" fillId="0" borderId="0" xfId="108" applyNumberFormat="1" applyFont="1" applyFill="1" applyBorder="1" applyAlignment="1">
      <alignment horizontal="right" vertical="center" wrapText="1" indent="2" shrinkToFit="1"/>
    </xf>
    <xf numFmtId="184" fontId="0" fillId="0" borderId="23" xfId="108" applyNumberFormat="1" applyFont="1" applyFill="1" applyBorder="1" applyAlignment="1">
      <alignment horizontal="right" vertical="center" wrapText="1" indent="2" shrinkToFit="1"/>
    </xf>
    <xf numFmtId="0" fontId="0" fillId="0" borderId="0" xfId="0" applyFont="1" applyFill="1" applyAlignment="1" quotePrefix="1">
      <alignment horizontal="left" vertical="center"/>
    </xf>
    <xf numFmtId="0" fontId="2" fillId="0" borderId="0" xfId="140" applyFont="1" applyFill="1">
      <alignment vertical="center"/>
      <protection/>
    </xf>
    <xf numFmtId="0" fontId="26" fillId="0" borderId="0" xfId="140" applyFont="1" applyFill="1" applyAlignment="1">
      <alignment vertical="center"/>
      <protection/>
    </xf>
    <xf numFmtId="0" fontId="5" fillId="0" borderId="35" xfId="148" applyFont="1" applyFill="1" applyBorder="1" applyAlignment="1">
      <alignment vertical="center"/>
      <protection/>
    </xf>
    <xf numFmtId="0" fontId="5" fillId="0" borderId="0" xfId="148" applyFont="1" applyFill="1">
      <alignment/>
      <protection/>
    </xf>
    <xf numFmtId="0" fontId="5" fillId="0" borderId="0" xfId="140" applyFont="1" applyFill="1" applyAlignment="1">
      <alignment vertical="center"/>
      <protection/>
    </xf>
    <xf numFmtId="0" fontId="5" fillId="0" borderId="0" xfId="140" applyFont="1" applyFill="1">
      <alignment vertical="center"/>
      <protection/>
    </xf>
    <xf numFmtId="0" fontId="0" fillId="0" borderId="29" xfId="0" applyFont="1" applyFill="1" applyBorder="1" applyAlignment="1">
      <alignment horizontal="right" vertical="center"/>
    </xf>
    <xf numFmtId="0" fontId="5" fillId="0" borderId="22" xfId="0" applyFont="1" applyFill="1" applyBorder="1" applyAlignment="1">
      <alignment horizontal="centerContinuous"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3" xfId="0" applyFont="1" applyFill="1" applyBorder="1" applyAlignment="1" quotePrefix="1">
      <alignment horizontal="center" vertical="center" shrinkToFit="1"/>
    </xf>
    <xf numFmtId="0" fontId="0" fillId="0" borderId="2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7" fillId="0" borderId="0" xfId="0" applyFont="1" applyFill="1" applyAlignment="1">
      <alignment vertical="center"/>
    </xf>
    <xf numFmtId="0" fontId="17" fillId="0" borderId="0" xfId="0" applyFont="1" applyFill="1" applyAlignment="1">
      <alignment shrinkToFit="1"/>
    </xf>
    <xf numFmtId="0" fontId="0" fillId="0" borderId="29" xfId="0" applyFont="1" applyFill="1" applyBorder="1" applyAlignment="1" quotePrefix="1">
      <alignment horizontal="left" vertical="center"/>
    </xf>
    <xf numFmtId="192" fontId="0" fillId="0" borderId="29"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4" fontId="9" fillId="0" borderId="2" xfId="0" applyNumberFormat="1"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8" xfId="0" applyFont="1" applyFill="1" applyBorder="1" applyAlignment="1">
      <alignment vertical="center"/>
    </xf>
    <xf numFmtId="0" fontId="0" fillId="0" borderId="23" xfId="0" applyFont="1" applyFill="1" applyBorder="1" applyAlignment="1">
      <alignment vertical="center"/>
    </xf>
    <xf numFmtId="0" fontId="9" fillId="0" borderId="2" xfId="0" applyFont="1" applyFill="1" applyBorder="1" applyAlignment="1">
      <alignment vertical="center"/>
    </xf>
    <xf numFmtId="0" fontId="7"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centerContinuous" vertical="center"/>
    </xf>
    <xf numFmtId="0" fontId="0" fillId="0" borderId="23"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0" fillId="0" borderId="28"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0" xfId="0" applyFont="1" applyFill="1" applyAlignment="1">
      <alignment horizontal="left"/>
    </xf>
    <xf numFmtId="0" fontId="0" fillId="0" borderId="0" xfId="0" applyFont="1" applyFill="1" applyAlignment="1">
      <alignment vertical="center"/>
    </xf>
    <xf numFmtId="0" fontId="0" fillId="0" borderId="0" xfId="0" applyFont="1" applyFill="1" applyAlignment="1">
      <alignment horizontal="center"/>
    </xf>
    <xf numFmtId="0" fontId="0" fillId="0" borderId="0" xfId="0" applyFill="1" applyAlignment="1">
      <alignment horizontal="center"/>
    </xf>
    <xf numFmtId="0" fontId="0" fillId="0" borderId="0" xfId="0" applyFont="1" applyFill="1" applyBorder="1" applyAlignment="1">
      <alignment vertical="center"/>
    </xf>
    <xf numFmtId="0" fontId="0" fillId="0" borderId="2" xfId="0" applyFont="1" applyFill="1" applyBorder="1" applyAlignment="1">
      <alignment horizontal="centerContinuous" vertical="center"/>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Border="1" applyAlignment="1">
      <alignment horizontal="centerContinuous" vertical="center"/>
    </xf>
    <xf numFmtId="0" fontId="4" fillId="0" borderId="22"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0" xfId="0" applyFont="1" applyFill="1" applyAlignment="1">
      <alignment horizontal="right"/>
    </xf>
    <xf numFmtId="0" fontId="0" fillId="0" borderId="0" xfId="0" applyFont="1" applyFill="1" applyBorder="1" applyAlignment="1">
      <alignment horizontal="right"/>
    </xf>
    <xf numFmtId="0" fontId="0" fillId="0" borderId="21" xfId="0" applyFont="1" applyFill="1" applyBorder="1" applyAlignment="1">
      <alignment horizontal="centerContinuous" vertical="center"/>
    </xf>
    <xf numFmtId="0" fontId="2" fillId="0" borderId="0" xfId="0" applyFont="1" applyFill="1" applyAlignment="1">
      <alignment horizontal="right"/>
    </xf>
    <xf numFmtId="0" fontId="2" fillId="0" borderId="0" xfId="0" applyFont="1" applyFill="1" applyBorder="1" applyAlignment="1">
      <alignment vertical="center"/>
    </xf>
    <xf numFmtId="0" fontId="2" fillId="0" borderId="0" xfId="0" applyFont="1" applyFill="1" applyBorder="1" applyAlignment="1">
      <alignment horizontal="right"/>
    </xf>
    <xf numFmtId="0" fontId="11" fillId="0" borderId="0" xfId="0" applyFont="1" applyFill="1" applyAlignment="1">
      <alignment vertical="center"/>
    </xf>
    <xf numFmtId="0" fontId="11" fillId="0" borderId="0" xfId="0" applyFont="1" applyFill="1" applyBorder="1" applyAlignment="1">
      <alignment horizontal="right"/>
    </xf>
    <xf numFmtId="0" fontId="2" fillId="0" borderId="0" xfId="0" applyFont="1" applyFill="1" applyAlignment="1">
      <alignment horizontal="left"/>
    </xf>
    <xf numFmtId="0" fontId="4" fillId="0" borderId="17"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3" xfId="0" applyFont="1" applyFill="1" applyBorder="1" applyAlignment="1">
      <alignment horizontal="center" vertical="center"/>
    </xf>
    <xf numFmtId="0" fontId="4" fillId="0" borderId="23" xfId="128"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128"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128" applyFont="1" applyFill="1" applyBorder="1" applyAlignment="1">
      <alignment horizontal="center" vertical="center"/>
    </xf>
    <xf numFmtId="0" fontId="4" fillId="0" borderId="19" xfId="0" applyFont="1" applyFill="1" applyBorder="1" applyAlignment="1">
      <alignment horizontal="center" vertical="center"/>
    </xf>
    <xf numFmtId="0" fontId="2" fillId="0" borderId="0" xfId="0" applyFont="1" applyFill="1" applyAlignment="1">
      <alignment vertical="center"/>
    </xf>
    <xf numFmtId="0" fontId="0" fillId="0" borderId="20" xfId="0" applyFont="1" applyFill="1" applyBorder="1" applyAlignment="1">
      <alignment horizontal="centerContinuous" vertical="center"/>
    </xf>
    <xf numFmtId="0" fontId="8" fillId="0" borderId="0" xfId="0" applyFont="1" applyFill="1" applyAlignment="1">
      <alignment vertical="center"/>
    </xf>
    <xf numFmtId="0" fontId="8" fillId="0" borderId="0" xfId="0" applyFont="1" applyFill="1" applyBorder="1" applyAlignment="1">
      <alignment vertical="center"/>
    </xf>
    <xf numFmtId="0" fontId="24" fillId="0" borderId="0" xfId="0" applyFont="1" applyFill="1" applyAlignment="1">
      <alignment vertical="center"/>
    </xf>
    <xf numFmtId="0" fontId="24" fillId="0" borderId="0" xfId="0" applyFont="1" applyFill="1" applyBorder="1" applyAlignment="1">
      <alignment horizontal="right"/>
    </xf>
    <xf numFmtId="0" fontId="8" fillId="0" borderId="0" xfId="0" applyFont="1" applyFill="1" applyAlignment="1">
      <alignment horizontal="left"/>
    </xf>
    <xf numFmtId="0" fontId="5" fillId="0" borderId="35"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horizontal="right"/>
    </xf>
    <xf numFmtId="0" fontId="0" fillId="0" borderId="0" xfId="0" applyFill="1" applyAlignment="1">
      <alignment horizontal="left"/>
    </xf>
    <xf numFmtId="0" fontId="22" fillId="0" borderId="0" xfId="0" applyFont="1" applyFill="1" applyBorder="1" applyAlignment="1">
      <alignment vertical="center"/>
    </xf>
    <xf numFmtId="0" fontId="0" fillId="0" borderId="0" xfId="142" applyFont="1" applyFill="1" applyAlignment="1">
      <alignment horizontal="right" vertical="center"/>
      <protection/>
    </xf>
    <xf numFmtId="0" fontId="0" fillId="0" borderId="17" xfId="0" applyFont="1" applyFill="1" applyBorder="1" applyAlignment="1" quotePrefix="1">
      <alignment horizontal="center" vertical="center"/>
    </xf>
    <xf numFmtId="0" fontId="0" fillId="0" borderId="20" xfId="0" applyFont="1" applyFill="1" applyBorder="1" applyAlignment="1" quotePrefix="1">
      <alignment horizontal="center" vertical="center" wrapText="1"/>
    </xf>
    <xf numFmtId="184" fontId="0" fillId="0" borderId="18" xfId="0" applyNumberFormat="1" applyFont="1" applyFill="1" applyBorder="1" applyAlignment="1">
      <alignment horizontal="right" vertical="center" wrapText="1" indent="3"/>
    </xf>
    <xf numFmtId="206" fontId="0" fillId="0" borderId="0" xfId="0" applyNumberFormat="1" applyFont="1" applyFill="1" applyBorder="1" applyAlignment="1">
      <alignment horizontal="right" vertical="center" wrapText="1" indent="3"/>
    </xf>
    <xf numFmtId="206" fontId="0" fillId="0" borderId="23" xfId="0" applyNumberFormat="1" applyFont="1" applyFill="1" applyBorder="1" applyAlignment="1">
      <alignment horizontal="right" vertical="center" wrapText="1" indent="3"/>
    </xf>
    <xf numFmtId="0" fontId="12"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81" fontId="4" fillId="0" borderId="17" xfId="0" applyNumberFormat="1" applyFont="1" applyFill="1" applyBorder="1" applyAlignment="1">
      <alignment horizontal="center" vertical="center" shrinkToFit="1"/>
    </xf>
    <xf numFmtId="181" fontId="4" fillId="0" borderId="22" xfId="0" applyNumberFormat="1" applyFont="1" applyFill="1" applyBorder="1" applyAlignment="1">
      <alignment horizontal="center" vertical="center" shrinkToFit="1"/>
    </xf>
    <xf numFmtId="0" fontId="4" fillId="0" borderId="0" xfId="0" applyFont="1" applyFill="1" applyAlignment="1">
      <alignment vertical="center"/>
    </xf>
    <xf numFmtId="181" fontId="4" fillId="0" borderId="19" xfId="0" applyNumberFormat="1" applyFont="1" applyFill="1" applyBorder="1" applyAlignment="1">
      <alignment horizontal="center" vertical="center" shrinkToFit="1"/>
    </xf>
    <xf numFmtId="181" fontId="4" fillId="0" borderId="18" xfId="0" applyNumberFormat="1" applyFont="1" applyFill="1" applyBorder="1" applyAlignment="1">
      <alignment horizontal="center" vertical="center" shrinkToFit="1"/>
    </xf>
    <xf numFmtId="181" fontId="4" fillId="0" borderId="0" xfId="0" applyNumberFormat="1" applyFont="1" applyFill="1" applyBorder="1" applyAlignment="1">
      <alignment horizontal="center" vertical="center" shrinkToFit="1"/>
    </xf>
    <xf numFmtId="0" fontId="0" fillId="0" borderId="32" xfId="0" applyFont="1" applyFill="1" applyBorder="1" applyAlignment="1">
      <alignment horizontal="center" wrapText="1"/>
    </xf>
    <xf numFmtId="179" fontId="0" fillId="0" borderId="23" xfId="0" applyNumberFormat="1" applyFont="1" applyFill="1" applyBorder="1" applyAlignment="1">
      <alignment horizontal="center" vertical="center" shrinkToFit="1"/>
    </xf>
    <xf numFmtId="179" fontId="0" fillId="0" borderId="0" xfId="149" applyNumberFormat="1" applyFont="1" applyFill="1" applyBorder="1" applyAlignment="1">
      <alignment horizontal="center" vertical="center" shrinkToFit="1"/>
      <protection/>
    </xf>
    <xf numFmtId="179" fontId="0" fillId="0" borderId="0" xfId="149" applyNumberFormat="1" applyFont="1" applyFill="1" applyBorder="1" applyAlignment="1">
      <alignment horizontal="center" vertical="center"/>
      <protection/>
    </xf>
    <xf numFmtId="3" fontId="0" fillId="0" borderId="23" xfId="149" applyNumberFormat="1" applyFont="1" applyFill="1" applyBorder="1" applyAlignment="1">
      <alignment horizontal="center" vertical="center"/>
      <protection/>
    </xf>
    <xf numFmtId="0" fontId="0" fillId="0" borderId="0" xfId="0" applyFont="1" applyFill="1" applyAlignment="1">
      <alignment horizontal="right" vertical="center"/>
    </xf>
    <xf numFmtId="0" fontId="0" fillId="0" borderId="0" xfId="0" applyFont="1" applyFill="1" applyBorder="1" applyAlignment="1">
      <alignment vertical="center"/>
    </xf>
    <xf numFmtId="200" fontId="0" fillId="0" borderId="0" xfId="0" applyNumberFormat="1" applyFont="1" applyFill="1" applyBorder="1" applyAlignment="1">
      <alignment vertical="center"/>
    </xf>
    <xf numFmtId="0" fontId="0" fillId="0" borderId="0" xfId="0" applyFont="1" applyFill="1" applyAlignment="1">
      <alignment vertical="center"/>
    </xf>
    <xf numFmtId="0" fontId="5" fillId="0" borderId="17" xfId="0" applyFont="1" applyFill="1" applyBorder="1" applyAlignment="1">
      <alignment horizontal="center" vertical="center" shrinkToFit="1"/>
    </xf>
    <xf numFmtId="0" fontId="5" fillId="0" borderId="17" xfId="0" applyFont="1" applyFill="1" applyBorder="1" applyAlignment="1">
      <alignment horizontal="center" vertical="center" wrapText="1" shrinkToFit="1"/>
    </xf>
    <xf numFmtId="0" fontId="5" fillId="0" borderId="19" xfId="0" applyFont="1" applyFill="1" applyBorder="1" applyAlignment="1">
      <alignment horizontal="center" vertical="center" shrinkToFit="1"/>
    </xf>
    <xf numFmtId="0" fontId="5" fillId="0" borderId="19" xfId="0" applyFont="1" applyFill="1" applyBorder="1" applyAlignment="1" quotePrefix="1">
      <alignment horizontal="center" vertical="center" shrinkToFit="1"/>
    </xf>
    <xf numFmtId="0" fontId="0" fillId="0" borderId="19" xfId="0" applyFont="1" applyFill="1" applyBorder="1" applyAlignment="1" quotePrefix="1">
      <alignment horizontal="center" vertical="center" shrinkToFit="1"/>
    </xf>
    <xf numFmtId="0" fontId="0" fillId="0" borderId="20" xfId="0" applyFont="1" applyFill="1" applyBorder="1" applyAlignment="1" quotePrefix="1">
      <alignment horizontal="center" vertical="center" shrinkToFit="1"/>
    </xf>
    <xf numFmtId="0" fontId="5" fillId="0" borderId="17" xfId="0" applyFont="1" applyFill="1" applyBorder="1" applyAlignment="1" quotePrefix="1">
      <alignment horizontal="center" vertical="center" shrinkToFit="1"/>
    </xf>
    <xf numFmtId="0" fontId="14" fillId="0" borderId="20" xfId="0" applyFont="1" applyFill="1" applyBorder="1" applyAlignment="1" quotePrefix="1">
      <alignment horizontal="center" vertical="center" shrinkToFit="1"/>
    </xf>
    <xf numFmtId="192" fontId="5" fillId="0" borderId="0" xfId="0" applyNumberFormat="1" applyFont="1" applyFill="1" applyBorder="1" applyAlignment="1">
      <alignment horizontal="left" vertical="center"/>
    </xf>
    <xf numFmtId="0" fontId="5" fillId="0" borderId="0" xfId="0" applyFont="1" applyFill="1" applyAlignment="1">
      <alignment horizontal="right" vertical="center"/>
    </xf>
    <xf numFmtId="0" fontId="0" fillId="0" borderId="35" xfId="0" applyFont="1" applyFill="1" applyBorder="1" applyAlignment="1" quotePrefix="1">
      <alignment vertical="center"/>
    </xf>
    <xf numFmtId="0" fontId="0" fillId="0" borderId="36" xfId="0" applyFont="1" applyFill="1" applyBorder="1" applyAlignment="1">
      <alignment vertical="center"/>
    </xf>
    <xf numFmtId="0" fontId="82" fillId="0" borderId="0" xfId="0" applyFont="1" applyFill="1" applyAlignment="1">
      <alignment vertical="center"/>
    </xf>
    <xf numFmtId="0" fontId="0" fillId="0" borderId="17" xfId="0" applyFont="1" applyFill="1" applyBorder="1" applyAlignment="1">
      <alignment horizontal="center" vertical="center"/>
    </xf>
    <xf numFmtId="0" fontId="0" fillId="0" borderId="0" xfId="0" applyFont="1" applyFill="1" applyBorder="1" applyAlignment="1">
      <alignment horizontal="right" vertical="center"/>
    </xf>
    <xf numFmtId="0" fontId="82"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2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0" xfId="140" applyFont="1" applyFill="1">
      <alignment vertical="center"/>
      <protection/>
    </xf>
    <xf numFmtId="0" fontId="0" fillId="0" borderId="20" xfId="0" applyFont="1" applyFill="1" applyBorder="1" applyAlignment="1">
      <alignment horizontal="center" vertical="center"/>
    </xf>
    <xf numFmtId="0" fontId="0" fillId="0" borderId="0" xfId="0" applyFont="1" applyFill="1" applyAlignment="1">
      <alignment vertical="center"/>
    </xf>
    <xf numFmtId="0" fontId="0" fillId="0" borderId="0" xfId="140" applyFont="1" applyFill="1">
      <alignment vertical="center"/>
      <protection/>
    </xf>
    <xf numFmtId="0" fontId="70" fillId="0" borderId="3" xfId="0"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NumberFormat="1" applyFont="1" applyFill="1" applyBorder="1" applyAlignment="1">
      <alignment vertical="center" shrinkToFit="1"/>
    </xf>
    <xf numFmtId="0" fontId="0" fillId="0" borderId="0" xfId="140" applyFont="1" applyFill="1" applyBorder="1">
      <alignment vertical="center"/>
      <protection/>
    </xf>
    <xf numFmtId="0" fontId="5" fillId="0" borderId="0" xfId="148" applyFont="1" applyFill="1" applyBorder="1" applyAlignment="1">
      <alignment vertical="center"/>
      <protection/>
    </xf>
    <xf numFmtId="0" fontId="5" fillId="0" borderId="0" xfId="140" applyFont="1" applyFill="1" applyBorder="1">
      <alignment vertical="center"/>
      <protection/>
    </xf>
    <xf numFmtId="0" fontId="26" fillId="0" borderId="0" xfId="140" applyFont="1" applyFill="1" applyBorder="1" applyAlignment="1">
      <alignment vertical="center"/>
      <protection/>
    </xf>
    <xf numFmtId="0" fontId="26" fillId="0" borderId="0" xfId="140" applyFont="1" applyFill="1" applyBorder="1" applyAlignment="1">
      <alignment horizontal="right" vertical="center"/>
      <protection/>
    </xf>
    <xf numFmtId="207" fontId="0" fillId="0" borderId="23" xfId="0" applyNumberFormat="1" applyFont="1" applyFill="1" applyBorder="1" applyAlignment="1">
      <alignment horizontal="right" vertical="center" wrapText="1" shrinkToFit="1"/>
    </xf>
    <xf numFmtId="0" fontId="0" fillId="0" borderId="17" xfId="0" applyFont="1" applyFill="1" applyBorder="1" applyAlignment="1">
      <alignment horizontal="center" vertical="center" shrinkToFit="1"/>
    </xf>
    <xf numFmtId="0" fontId="0" fillId="0" borderId="22" xfId="0" applyFont="1" applyFill="1" applyBorder="1" applyAlignment="1" quotePrefix="1">
      <alignment horizontal="center" vertical="center" shrinkToFit="1"/>
    </xf>
    <xf numFmtId="0" fontId="0" fillId="0" borderId="22" xfId="0" applyFont="1" applyFill="1" applyBorder="1" applyAlignment="1">
      <alignment vertical="center"/>
    </xf>
    <xf numFmtId="0" fontId="0" fillId="0" borderId="18" xfId="0" applyFont="1" applyFill="1" applyBorder="1" applyAlignment="1" quotePrefix="1">
      <alignment horizontal="center" vertical="center" shrinkToFit="1"/>
    </xf>
    <xf numFmtId="0" fontId="0" fillId="0" borderId="17" xfId="0" applyFont="1" applyFill="1" applyBorder="1" applyAlignment="1" quotePrefix="1">
      <alignment horizontal="center" vertical="center" shrinkToFit="1"/>
    </xf>
    <xf numFmtId="0" fontId="0" fillId="0" borderId="17" xfId="0" applyFont="1" applyFill="1" applyBorder="1" applyAlignment="1" quotePrefix="1">
      <alignment horizontal="center" vertical="center" wrapText="1" shrinkToFit="1"/>
    </xf>
    <xf numFmtId="0" fontId="0" fillId="0" borderId="23" xfId="0" applyFont="1" applyFill="1" applyBorder="1" applyAlignment="1" quotePrefix="1">
      <alignment horizontal="center" vertical="center" shrinkToFit="1"/>
    </xf>
    <xf numFmtId="0" fontId="0" fillId="0" borderId="20" xfId="0" applyFont="1" applyFill="1" applyBorder="1" applyAlignment="1" quotePrefix="1">
      <alignment horizontal="center" vertical="center" wrapText="1"/>
    </xf>
    <xf numFmtId="0" fontId="0" fillId="0" borderId="20" xfId="0" applyFont="1" applyFill="1" applyBorder="1" applyAlignment="1" quotePrefix="1">
      <alignment horizontal="center" vertical="center" wrapText="1" shrinkToFit="1"/>
    </xf>
    <xf numFmtId="0" fontId="0" fillId="0" borderId="21" xfId="0" applyFont="1" applyFill="1" applyBorder="1" applyAlignment="1">
      <alignment vertical="center"/>
    </xf>
    <xf numFmtId="180" fontId="0" fillId="0" borderId="18" xfId="0" applyNumberFormat="1" applyFont="1" applyFill="1" applyBorder="1" applyAlignment="1">
      <alignment horizontal="right" vertical="center" wrapText="1" indent="1" shrinkToFit="1"/>
    </xf>
    <xf numFmtId="180" fontId="0" fillId="0" borderId="0" xfId="0" applyNumberFormat="1" applyFont="1" applyFill="1" applyBorder="1" applyAlignment="1">
      <alignment horizontal="right" vertical="center" wrapText="1" indent="1" shrinkToFit="1"/>
    </xf>
    <xf numFmtId="210" fontId="0" fillId="0" borderId="0" xfId="0" applyNumberFormat="1" applyFont="1" applyFill="1" applyBorder="1" applyAlignment="1">
      <alignment horizontal="right" vertical="center" wrapText="1" indent="1" shrinkToFit="1"/>
    </xf>
    <xf numFmtId="211" fontId="0" fillId="0" borderId="0" xfId="0" applyNumberFormat="1" applyFont="1" applyFill="1" applyBorder="1" applyAlignment="1">
      <alignment horizontal="right" vertical="center" wrapText="1" indent="1" shrinkToFit="1"/>
    </xf>
    <xf numFmtId="182" fontId="0" fillId="0" borderId="0" xfId="0" applyNumberFormat="1" applyFont="1" applyFill="1" applyBorder="1" applyAlignment="1">
      <alignment horizontal="right" vertical="center" wrapText="1" indent="1" shrinkToFit="1"/>
    </xf>
    <xf numFmtId="0" fontId="0" fillId="0" borderId="0" xfId="0" applyNumberFormat="1" applyFont="1" applyFill="1" applyBorder="1" applyAlignment="1">
      <alignment horizontal="right" vertical="center" wrapText="1" indent="1" shrinkToFit="1"/>
    </xf>
    <xf numFmtId="0" fontId="0" fillId="0" borderId="0" xfId="0" applyFont="1" applyFill="1" applyBorder="1" applyAlignment="1">
      <alignment horizontal="right" vertical="center" wrapText="1" indent="1" shrinkToFit="1"/>
    </xf>
    <xf numFmtId="182" fontId="0" fillId="0" borderId="23" xfId="0" applyNumberFormat="1" applyFont="1" applyFill="1" applyBorder="1" applyAlignment="1">
      <alignment horizontal="right" vertical="center" wrapText="1" indent="1" shrinkToFit="1"/>
    </xf>
    <xf numFmtId="0" fontId="0" fillId="0" borderId="0" xfId="0" applyFont="1" applyFill="1" applyAlignment="1">
      <alignment horizontal="center" vertical="center" shrinkToFit="1"/>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20" xfId="0" applyFont="1" applyFill="1" applyBorder="1" applyAlignment="1">
      <alignment horizontal="center" vertical="center" wrapText="1" shrinkToFit="1"/>
    </xf>
    <xf numFmtId="2" fontId="0" fillId="0" borderId="18" xfId="0" applyNumberFormat="1" applyFont="1" applyFill="1" applyBorder="1" applyAlignment="1">
      <alignment horizontal="right" vertical="center" wrapText="1" indent="1"/>
    </xf>
    <xf numFmtId="210" fontId="0" fillId="0" borderId="0" xfId="0" applyNumberFormat="1" applyFont="1" applyFill="1" applyBorder="1" applyAlignment="1">
      <alignment horizontal="right" vertical="center" wrapText="1" indent="1"/>
    </xf>
    <xf numFmtId="180" fontId="0" fillId="0" borderId="0" xfId="0" applyNumberFormat="1" applyFont="1" applyFill="1" applyBorder="1" applyAlignment="1">
      <alignment horizontal="right" vertical="center" wrapText="1" indent="1"/>
    </xf>
    <xf numFmtId="182" fontId="0" fillId="0" borderId="0" xfId="0" applyNumberFormat="1" applyFont="1" applyFill="1" applyBorder="1" applyAlignment="1">
      <alignment horizontal="right" vertical="center" wrapText="1" indent="1"/>
    </xf>
    <xf numFmtId="210" fontId="0" fillId="0" borderId="23" xfId="0" applyNumberFormat="1" applyFont="1" applyFill="1" applyBorder="1" applyAlignment="1">
      <alignment horizontal="right" vertical="center" wrapText="1" indent="1"/>
    </xf>
    <xf numFmtId="0" fontId="0" fillId="0" borderId="0" xfId="0" applyFill="1" applyBorder="1" applyAlignment="1">
      <alignment vertical="center"/>
    </xf>
    <xf numFmtId="189" fontId="8" fillId="0" borderId="0" xfId="108" applyNumberFormat="1" applyFont="1" applyFill="1" applyBorder="1" applyAlignment="1">
      <alignment horizontal="center" vertical="center"/>
    </xf>
    <xf numFmtId="0" fontId="0" fillId="0" borderId="21" xfId="0" applyFont="1" applyFill="1" applyBorder="1" applyAlignment="1">
      <alignment horizontal="center" vertical="center"/>
    </xf>
    <xf numFmtId="179" fontId="5" fillId="0" borderId="23" xfId="0" applyNumberFormat="1" applyFont="1" applyFill="1" applyBorder="1" applyAlignment="1">
      <alignment horizontal="center" vertical="center"/>
    </xf>
    <xf numFmtId="0" fontId="0" fillId="0" borderId="19" xfId="0" applyFont="1" applyFill="1" applyBorder="1" applyAlignment="1">
      <alignment horizontal="center" vertical="top" wrapText="1" shrinkToFit="1"/>
    </xf>
    <xf numFmtId="0" fontId="0" fillId="0" borderId="19" xfId="0" applyFont="1" applyFill="1" applyBorder="1" applyAlignment="1">
      <alignment horizontal="center" vertical="top" shrinkToFit="1"/>
    </xf>
    <xf numFmtId="0" fontId="5" fillId="0" borderId="0" xfId="0" applyFont="1" applyFill="1" applyBorder="1" applyAlignment="1">
      <alignment vertical="center" shrinkToFit="1"/>
    </xf>
    <xf numFmtId="0" fontId="7" fillId="0" borderId="0" xfId="0" applyFont="1" applyFill="1" applyAlignment="1">
      <alignment horizontal="center" vertical="center"/>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9"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18"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7" fillId="0" borderId="0" xfId="142" applyFont="1" applyFill="1" applyAlignment="1">
      <alignment horizontal="center" vertical="top"/>
      <protection/>
    </xf>
    <xf numFmtId="0" fontId="0" fillId="0" borderId="2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7" fillId="0" borderId="0" xfId="142" applyFont="1" applyFill="1" applyAlignment="1">
      <alignment horizontal="center" vertical="center"/>
      <protection/>
    </xf>
    <xf numFmtId="0" fontId="7" fillId="0" borderId="0" xfId="0" applyFont="1" applyAlignment="1">
      <alignment horizontal="center" vertical="center"/>
    </xf>
    <xf numFmtId="0" fontId="4"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4" fillId="0" borderId="2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5" xfId="0" applyFont="1" applyBorder="1" applyAlignment="1" quotePrefix="1">
      <alignment horizontal="center" vertical="center" shrinkToFit="1"/>
    </xf>
    <xf numFmtId="0" fontId="4" fillId="0" borderId="25" xfId="0" applyFont="1" applyBorder="1" applyAlignment="1" quotePrefix="1">
      <alignment horizontal="center" vertical="center"/>
    </xf>
    <xf numFmtId="0" fontId="0" fillId="0" borderId="2" xfId="0" applyFont="1" applyBorder="1" applyAlignment="1">
      <alignment horizontal="center" vertical="center"/>
    </xf>
    <xf numFmtId="0" fontId="0" fillId="0" borderId="36" xfId="0" applyFont="1" applyBorder="1" applyAlignment="1">
      <alignment horizontal="center" vertical="center"/>
    </xf>
    <xf numFmtId="0" fontId="0" fillId="0" borderId="25" xfId="135" applyFont="1" applyFill="1" applyBorder="1" applyAlignment="1">
      <alignment horizontal="center" vertical="center" wrapText="1"/>
      <protection/>
    </xf>
    <xf numFmtId="0" fontId="0" fillId="0" borderId="2" xfId="135" applyFont="1" applyFill="1" applyBorder="1" applyAlignment="1">
      <alignment horizontal="center" vertical="center"/>
      <protection/>
    </xf>
    <xf numFmtId="0" fontId="0" fillId="0" borderId="36" xfId="135" applyFont="1" applyFill="1" applyBorder="1" applyAlignment="1">
      <alignment horizontal="center" vertical="center"/>
      <protection/>
    </xf>
    <xf numFmtId="0" fontId="27" fillId="0" borderId="0" xfId="140" applyFont="1" applyAlignment="1">
      <alignment horizontal="center" vertical="center"/>
      <protection/>
    </xf>
    <xf numFmtId="0" fontId="0" fillId="0" borderId="29" xfId="0" applyFont="1" applyFill="1" applyBorder="1" applyAlignment="1">
      <alignment horizontal="right" vertical="center"/>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2" xfId="0" applyNumberFormat="1" applyFont="1" applyFill="1" applyBorder="1" applyAlignment="1" applyProtection="1">
      <alignment horizontal="center" vertical="center" wrapText="1" shrinkToFit="1"/>
      <protection locked="0"/>
    </xf>
    <xf numFmtId="0" fontId="0" fillId="0" borderId="21" xfId="0" applyNumberFormat="1" applyFont="1" applyFill="1" applyBorder="1" applyAlignment="1" applyProtection="1">
      <alignment horizontal="center" vertical="center" wrapText="1" shrinkToFit="1"/>
      <protection locked="0"/>
    </xf>
    <xf numFmtId="0" fontId="27" fillId="0" borderId="0" xfId="0" applyFont="1" applyFill="1" applyAlignment="1">
      <alignment horizontal="center" vertical="center"/>
    </xf>
    <xf numFmtId="0" fontId="0" fillId="0" borderId="22"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70" fillId="0" borderId="3" xfId="0" applyFont="1" applyFill="1" applyBorder="1" applyAlignment="1">
      <alignment horizontal="center" vertical="center" wrapText="1"/>
    </xf>
    <xf numFmtId="0" fontId="27" fillId="0" borderId="0" xfId="140" applyFont="1" applyFill="1" applyAlignment="1">
      <alignment horizontal="center" vertical="center"/>
      <protection/>
    </xf>
    <xf numFmtId="0" fontId="70" fillId="0" borderId="17" xfId="0" applyFont="1" applyFill="1" applyBorder="1" applyAlignment="1">
      <alignment horizontal="center" vertical="center" wrapText="1"/>
    </xf>
    <xf numFmtId="0" fontId="70" fillId="0" borderId="19"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5"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quotePrefix="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5" fillId="0" borderId="25" xfId="0" applyFont="1" applyFill="1" applyBorder="1" applyAlignment="1" quotePrefix="1">
      <alignment horizontal="center" vertical="center"/>
    </xf>
    <xf numFmtId="0" fontId="0" fillId="0" borderId="2" xfId="0" applyFont="1" applyFill="1" applyBorder="1" applyAlignment="1">
      <alignment horizontal="center" vertical="center"/>
    </xf>
    <xf numFmtId="0" fontId="0" fillId="0" borderId="36" xfId="0" applyFont="1" applyFill="1" applyBorder="1" applyAlignment="1">
      <alignment horizontal="center" vertical="center"/>
    </xf>
    <xf numFmtId="183" fontId="8" fillId="0" borderId="18" xfId="0" applyNumberFormat="1" applyFont="1" applyFill="1" applyBorder="1" applyAlignment="1">
      <alignment horizontal="center" vertical="center"/>
    </xf>
    <xf numFmtId="183" fontId="8" fillId="0" borderId="0" xfId="0" applyNumberFormat="1" applyFont="1" applyFill="1" applyBorder="1" applyAlignment="1">
      <alignment horizontal="center" vertical="center"/>
    </xf>
    <xf numFmtId="0" fontId="5" fillId="0" borderId="2" xfId="0" applyFont="1" applyFill="1" applyBorder="1" applyAlignment="1" quotePrefix="1">
      <alignment horizontal="center" vertical="center"/>
    </xf>
    <xf numFmtId="0" fontId="4"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quotePrefix="1">
      <alignment horizontal="center" vertical="center"/>
    </xf>
    <xf numFmtId="0" fontId="5" fillId="0" borderId="3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 xfId="0"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ill="1" applyBorder="1" applyAlignment="1" quotePrefix="1">
      <alignment horizontal="center" vertical="center"/>
    </xf>
    <xf numFmtId="0" fontId="0" fillId="0" borderId="35" xfId="0" applyFill="1" applyBorder="1" applyAlignment="1">
      <alignment vertical="center"/>
    </xf>
    <xf numFmtId="0" fontId="0" fillId="0" borderId="22" xfId="0" applyFont="1"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Alignment="1">
      <alignment horizontal="left"/>
    </xf>
    <xf numFmtId="0" fontId="4"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22" xfId="0" applyFont="1" applyFill="1" applyBorder="1" applyAlignment="1" quotePrefix="1">
      <alignment horizontal="center" vertical="center" shrinkToFit="1"/>
    </xf>
    <xf numFmtId="0" fontId="4" fillId="0" borderId="35" xfId="0" applyFont="1" applyFill="1" applyBorder="1" applyAlignment="1" quotePrefix="1">
      <alignment horizontal="center" vertical="center" shrinkToFit="1"/>
    </xf>
    <xf numFmtId="0" fontId="4" fillId="0" borderId="24" xfId="0" applyFont="1" applyFill="1" applyBorder="1" applyAlignment="1" quotePrefix="1">
      <alignment horizontal="center" vertical="center" shrinkToFit="1"/>
    </xf>
    <xf numFmtId="0" fontId="4" fillId="0" borderId="2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7"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4" fillId="0" borderId="18"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29" xfId="0" applyFont="1" applyFill="1" applyBorder="1" applyAlignment="1">
      <alignment horizontal="center" vertical="center" shrinkToFit="1"/>
    </xf>
    <xf numFmtId="0" fontId="0" fillId="0" borderId="29" xfId="0" applyFill="1" applyBorder="1" applyAlignment="1">
      <alignment vertical="center"/>
    </xf>
    <xf numFmtId="0" fontId="4" fillId="0" borderId="18" xfId="0" applyFont="1" applyFill="1" applyBorder="1" applyAlignment="1" quotePrefix="1">
      <alignment horizontal="center" vertical="center" shrinkToFit="1"/>
    </xf>
    <xf numFmtId="0" fontId="0" fillId="0" borderId="29" xfId="0" applyFont="1" applyFill="1" applyBorder="1" applyAlignment="1" quotePrefix="1">
      <alignment horizontal="center" vertical="center" shrinkToFit="1"/>
    </xf>
    <xf numFmtId="0" fontId="0" fillId="0" borderId="2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8" xfId="0" applyFont="1" applyFill="1" applyBorder="1" applyAlignment="1" quotePrefix="1">
      <alignment horizontal="center" vertical="center" shrinkToFit="1"/>
    </xf>
    <xf numFmtId="0" fontId="4" fillId="0" borderId="25" xfId="0" applyFont="1" applyFill="1" applyBorder="1" applyAlignment="1" quotePrefix="1">
      <alignment horizontal="center" vertical="center" shrinkToFit="1"/>
    </xf>
    <xf numFmtId="0" fontId="4" fillId="0" borderId="2" xfId="0" applyFont="1" applyFill="1" applyBorder="1" applyAlignment="1" quotePrefix="1">
      <alignment horizontal="center" vertical="center" shrinkToFit="1"/>
    </xf>
    <xf numFmtId="0" fontId="4" fillId="0" borderId="36" xfId="0" applyFont="1" applyFill="1" applyBorder="1" applyAlignment="1" quotePrefix="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quotePrefix="1">
      <alignment horizontal="center" vertical="center" shrinkToFit="1"/>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2" xfId="0" applyFont="1" applyFill="1" applyBorder="1" applyAlignment="1" quotePrefix="1">
      <alignment horizontal="center" vertical="center"/>
    </xf>
    <xf numFmtId="0" fontId="0" fillId="0" borderId="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left"/>
    </xf>
    <xf numFmtId="0" fontId="4" fillId="0" borderId="22" xfId="0" applyFont="1" applyFill="1" applyBorder="1" applyAlignment="1">
      <alignment horizontal="center" vertical="center"/>
    </xf>
    <xf numFmtId="0" fontId="0" fillId="0" borderId="35" xfId="0" applyFill="1" applyBorder="1" applyAlignment="1">
      <alignment horizontal="center" vertical="center"/>
    </xf>
    <xf numFmtId="0" fontId="0" fillId="0" borderId="29" xfId="0" applyFill="1" applyBorder="1" applyAlignment="1">
      <alignment horizontal="center" vertical="center"/>
    </xf>
    <xf numFmtId="0" fontId="4"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24" xfId="128" applyFont="1" applyFill="1" applyBorder="1" applyAlignment="1">
      <alignment horizontal="center" vertical="center"/>
    </xf>
    <xf numFmtId="0" fontId="0" fillId="0" borderId="23" xfId="128" applyFont="1" applyFill="1" applyBorder="1" applyAlignment="1">
      <alignment horizontal="center" vertical="center"/>
    </xf>
    <xf numFmtId="0" fontId="0" fillId="0" borderId="28" xfId="128" applyFont="1" applyFill="1" applyBorder="1" applyAlignment="1">
      <alignment horizontal="center" vertical="center"/>
    </xf>
    <xf numFmtId="0" fontId="4" fillId="0" borderId="2" xfId="0" applyFont="1" applyFill="1" applyBorder="1" applyAlignment="1">
      <alignment horizontal="center" vertical="center"/>
    </xf>
    <xf numFmtId="0" fontId="4" fillId="0" borderId="35" xfId="128" applyFont="1" applyFill="1" applyBorder="1" applyAlignment="1">
      <alignment horizontal="center" vertical="center"/>
    </xf>
    <xf numFmtId="0" fontId="0" fillId="0" borderId="0" xfId="128" applyFont="1" applyFill="1" applyBorder="1" applyAlignment="1">
      <alignment horizontal="center" vertical="center"/>
    </xf>
    <xf numFmtId="0" fontId="0" fillId="0" borderId="29" xfId="128" applyFont="1" applyFill="1" applyBorder="1" applyAlignment="1">
      <alignment horizontal="center" vertical="center"/>
    </xf>
    <xf numFmtId="0" fontId="4" fillId="0" borderId="25"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29" xfId="0" applyFont="1" applyFill="1" applyBorder="1" applyAlignment="1">
      <alignment horizontal="center"/>
    </xf>
    <xf numFmtId="181" fontId="4" fillId="0" borderId="24" xfId="0" applyNumberFormat="1" applyFont="1" applyFill="1" applyBorder="1" applyAlignment="1">
      <alignment horizontal="center" vertical="center" shrinkToFit="1"/>
    </xf>
    <xf numFmtId="181" fontId="4" fillId="0" borderId="23" xfId="0" applyNumberFormat="1" applyFont="1" applyFill="1" applyBorder="1" applyAlignment="1">
      <alignment horizontal="center" vertical="center" shrinkToFit="1"/>
    </xf>
    <xf numFmtId="181" fontId="4" fillId="0" borderId="28" xfId="0" applyNumberFormat="1" applyFont="1" applyFill="1" applyBorder="1" applyAlignment="1">
      <alignment horizontal="center" vertical="center" shrinkToFit="1"/>
    </xf>
    <xf numFmtId="181" fontId="4" fillId="0" borderId="22" xfId="0" applyNumberFormat="1" applyFont="1" applyFill="1" applyBorder="1" applyAlignment="1" quotePrefix="1">
      <alignment horizontal="center" vertical="center" shrinkToFit="1"/>
    </xf>
    <xf numFmtId="181" fontId="4" fillId="0" borderId="22" xfId="0" applyNumberFormat="1" applyFont="1" applyFill="1" applyBorder="1" applyAlignment="1">
      <alignment horizontal="center" vertical="center" shrinkToFit="1"/>
    </xf>
    <xf numFmtId="181" fontId="4" fillId="0" borderId="18" xfId="0" applyNumberFormat="1" applyFont="1" applyFill="1" applyBorder="1" applyAlignment="1">
      <alignment horizontal="center" vertical="center" shrinkToFit="1"/>
    </xf>
    <xf numFmtId="181" fontId="4" fillId="0" borderId="21" xfId="0" applyNumberFormat="1"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4" xfId="0" applyFont="1" applyBorder="1" applyAlignment="1">
      <alignment horizontal="center" vertical="center" shrinkToFit="1"/>
    </xf>
    <xf numFmtId="0" fontId="23" fillId="0" borderId="30"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7" xfId="0" applyFont="1" applyFill="1" applyBorder="1" applyAlignment="1">
      <alignment horizontal="center" vertical="center"/>
    </xf>
    <xf numFmtId="0" fontId="0" fillId="0" borderId="37" xfId="0" applyFill="1" applyBorder="1" applyAlignment="1">
      <alignment horizontal="center" vertical="center"/>
    </xf>
    <xf numFmtId="0" fontId="0" fillId="0" borderId="26" xfId="0" applyFill="1" applyBorder="1" applyAlignment="1">
      <alignment horizontal="center" vertical="center"/>
    </xf>
    <xf numFmtId="0" fontId="0" fillId="0" borderId="39" xfId="0" applyFill="1" applyBorder="1" applyAlignment="1">
      <alignment horizontal="center" vertical="center"/>
    </xf>
    <xf numFmtId="0" fontId="27" fillId="0" borderId="0" xfId="0" applyFont="1" applyAlignment="1">
      <alignment horizontal="center" vertical="center"/>
    </xf>
    <xf numFmtId="0" fontId="0" fillId="0" borderId="18"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xf>
    <xf numFmtId="0" fontId="4" fillId="0" borderId="2" xfId="0" applyFont="1" applyFill="1" applyBorder="1" applyAlignment="1">
      <alignment horizontal="center" vertical="center" wrapText="1"/>
    </xf>
    <xf numFmtId="0" fontId="0" fillId="0" borderId="29" xfId="0" applyFont="1" applyBorder="1" applyAlignment="1">
      <alignment horizontal="center" vertical="center" shrinkToFit="1"/>
    </xf>
    <xf numFmtId="0" fontId="67" fillId="0" borderId="3" xfId="0"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0" fillId="0" borderId="21" xfId="0" applyFont="1" applyBorder="1" applyAlignment="1" quotePrefix="1">
      <alignment horizontal="center" vertical="center" shrinkToFit="1"/>
    </xf>
    <xf numFmtId="0" fontId="4" fillId="0" borderId="22" xfId="0" applyFont="1" applyBorder="1" applyAlignment="1">
      <alignment horizontal="center" vertical="center" wrapText="1"/>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8" fillId="0" borderId="18" xfId="0" applyFont="1" applyFill="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0" fillId="0" borderId="23" xfId="0" applyFont="1" applyFill="1" applyBorder="1" applyAlignment="1">
      <alignment horizontal="center" vertical="center"/>
    </xf>
    <xf numFmtId="0" fontId="4" fillId="0" borderId="22" xfId="0" applyFont="1" applyFill="1" applyBorder="1" applyAlignment="1" quotePrefix="1">
      <alignment horizontal="center" vertical="center"/>
    </xf>
    <xf numFmtId="0" fontId="4" fillId="0" borderId="22" xfId="0" applyFont="1" applyFill="1" applyBorder="1" applyAlignment="1">
      <alignment horizontal="center" vertical="center" wrapText="1"/>
    </xf>
    <xf numFmtId="0" fontId="0" fillId="0" borderId="22" xfId="0" applyFont="1" applyFill="1" applyBorder="1" applyAlignment="1" quotePrefix="1">
      <alignment horizontal="center" vertical="center"/>
    </xf>
    <xf numFmtId="0" fontId="5" fillId="0" borderId="25"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179" fontId="13" fillId="0" borderId="29" xfId="0" applyNumberFormat="1" applyFont="1" applyFill="1" applyBorder="1" applyAlignment="1">
      <alignment horizontal="center" vertical="center" wrapText="1" shrinkToFit="1"/>
    </xf>
    <xf numFmtId="208" fontId="13" fillId="0" borderId="28" xfId="0" applyNumberFormat="1" applyFont="1" applyFill="1" applyBorder="1" applyAlignment="1">
      <alignment horizontal="center" vertical="center" wrapText="1" shrinkToFit="1"/>
    </xf>
    <xf numFmtId="0" fontId="13" fillId="0" borderId="29" xfId="0" applyFont="1" applyFill="1" applyBorder="1" applyAlignment="1">
      <alignment horizontal="center" vertical="center" shrinkToFit="1"/>
    </xf>
    <xf numFmtId="0" fontId="13" fillId="0" borderId="0" xfId="0" applyFont="1" applyFill="1" applyBorder="1" applyAlignment="1">
      <alignment vertical="center"/>
    </xf>
    <xf numFmtId="0" fontId="13" fillId="0" borderId="0" xfId="0" applyFont="1" applyFill="1" applyAlignment="1">
      <alignment vertical="center"/>
    </xf>
    <xf numFmtId="0" fontId="5" fillId="0" borderId="0" xfId="0" applyFont="1" applyFill="1" applyBorder="1" applyAlignment="1">
      <alignment horizontal="left" vertical="top" wrapText="1"/>
    </xf>
    <xf numFmtId="0" fontId="5" fillId="0" borderId="0" xfId="0" applyFont="1" applyFill="1" applyAlignment="1">
      <alignment/>
    </xf>
    <xf numFmtId="0" fontId="13" fillId="0" borderId="35" xfId="0" applyFont="1" applyFill="1" applyBorder="1" applyAlignment="1">
      <alignment horizontal="right" vertical="center"/>
    </xf>
    <xf numFmtId="0" fontId="13" fillId="0" borderId="35" xfId="0" applyFont="1" applyFill="1" applyBorder="1" applyAlignment="1">
      <alignment horizontal="left" vertical="center" shrinkToFit="1"/>
    </xf>
    <xf numFmtId="184" fontId="13" fillId="0" borderId="22" xfId="0" applyNumberFormat="1" applyFont="1" applyFill="1" applyBorder="1" applyAlignment="1">
      <alignment horizontal="right" vertical="center" wrapText="1" indent="1"/>
    </xf>
    <xf numFmtId="184" fontId="13" fillId="0" borderId="35" xfId="0" applyNumberFormat="1" applyFont="1" applyFill="1" applyBorder="1" applyAlignment="1">
      <alignment horizontal="right" vertical="center" wrapText="1" indent="1"/>
    </xf>
    <xf numFmtId="184" fontId="13" fillId="0" borderId="24" xfId="0" applyNumberFormat="1" applyFont="1" applyFill="1" applyBorder="1" applyAlignment="1">
      <alignment horizontal="right" vertical="center" wrapText="1" indent="1"/>
    </xf>
    <xf numFmtId="0" fontId="13" fillId="0" borderId="22" xfId="0" applyNumberFormat="1" applyFont="1" applyFill="1" applyBorder="1" applyAlignment="1">
      <alignment horizontal="left" vertical="center" shrinkToFit="1"/>
    </xf>
    <xf numFmtId="0" fontId="13" fillId="0" borderId="35" xfId="0" applyFont="1" applyFill="1" applyBorder="1" applyAlignment="1">
      <alignment horizontal="center" vertical="center" shrinkToFit="1"/>
    </xf>
    <xf numFmtId="0" fontId="13" fillId="0" borderId="29" xfId="0" applyFont="1" applyFill="1" applyBorder="1" applyAlignment="1">
      <alignment horizontal="right" vertical="center"/>
    </xf>
    <xf numFmtId="0" fontId="13" fillId="0" borderId="28" xfId="0" applyFont="1" applyFill="1" applyBorder="1" applyAlignment="1">
      <alignment horizontal="left" vertical="center" shrinkToFit="1"/>
    </xf>
    <xf numFmtId="184" fontId="13" fillId="0" borderId="21" xfId="0" applyNumberFormat="1" applyFont="1" applyFill="1" applyBorder="1" applyAlignment="1">
      <alignment horizontal="right" vertical="center" wrapText="1" indent="1"/>
    </xf>
    <xf numFmtId="184" fontId="13" fillId="0" borderId="29" xfId="0" applyNumberFormat="1" applyFont="1" applyFill="1" applyBorder="1" applyAlignment="1">
      <alignment horizontal="right" vertical="center" wrapText="1" indent="1"/>
    </xf>
    <xf numFmtId="184" fontId="13" fillId="0" borderId="28" xfId="0" applyNumberFormat="1" applyFont="1" applyFill="1" applyBorder="1" applyAlignment="1">
      <alignment horizontal="right" vertical="center" wrapText="1" indent="1"/>
    </xf>
    <xf numFmtId="0" fontId="13" fillId="0" borderId="21" xfId="0" applyNumberFormat="1"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0" fillId="0" borderId="35" xfId="0" applyFont="1" applyFill="1" applyBorder="1" applyAlignment="1">
      <alignment horizontal="right" vertical="center" shrinkToFit="1"/>
    </xf>
    <xf numFmtId="0" fontId="0" fillId="0" borderId="24" xfId="0" applyFont="1" applyFill="1" applyBorder="1" applyAlignment="1">
      <alignment horizontal="left" vertical="center" shrinkToFit="1"/>
    </xf>
    <xf numFmtId="184" fontId="0" fillId="0" borderId="22" xfId="0" applyNumberFormat="1" applyFont="1" applyFill="1" applyBorder="1" applyAlignment="1">
      <alignment horizontal="right" vertical="center" wrapText="1" indent="1"/>
    </xf>
    <xf numFmtId="184" fontId="0" fillId="0" borderId="35" xfId="0" applyNumberFormat="1" applyFont="1" applyFill="1" applyBorder="1" applyAlignment="1">
      <alignment horizontal="right" vertical="center" wrapText="1" indent="1"/>
    </xf>
    <xf numFmtId="184" fontId="0" fillId="0" borderId="24" xfId="0" applyNumberFormat="1" applyFont="1" applyFill="1" applyBorder="1" applyAlignment="1">
      <alignment horizontal="right" vertical="center" wrapText="1" indent="1"/>
    </xf>
    <xf numFmtId="0" fontId="0" fillId="0" borderId="35" xfId="0" applyNumberFormat="1"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29" xfId="0" applyFont="1" applyFill="1" applyBorder="1" applyAlignment="1">
      <alignment horizontal="right" vertical="center" shrinkToFit="1"/>
    </xf>
    <xf numFmtId="0" fontId="0" fillId="0" borderId="28" xfId="0" applyFont="1" applyFill="1" applyBorder="1" applyAlignment="1">
      <alignment horizontal="left" vertical="center" shrinkToFit="1"/>
    </xf>
    <xf numFmtId="184" fontId="0" fillId="0" borderId="21" xfId="0" applyNumberFormat="1" applyFont="1" applyFill="1" applyBorder="1" applyAlignment="1">
      <alignment horizontal="right" vertical="center" wrapText="1" indent="1"/>
    </xf>
    <xf numFmtId="184" fontId="0" fillId="0" borderId="29" xfId="0" applyNumberFormat="1" applyFont="1" applyFill="1" applyBorder="1" applyAlignment="1">
      <alignment horizontal="right" vertical="center" wrapText="1" indent="1"/>
    </xf>
    <xf numFmtId="184" fontId="0" fillId="0" borderId="28" xfId="0" applyNumberFormat="1" applyFont="1" applyFill="1" applyBorder="1" applyAlignment="1">
      <alignment horizontal="right" vertical="center" wrapText="1" indent="1"/>
    </xf>
    <xf numFmtId="0" fontId="0" fillId="0" borderId="29" xfId="0" applyNumberFormat="1" applyFont="1" applyFill="1" applyBorder="1" applyAlignment="1">
      <alignment horizontal="left" vertical="center" shrinkToFit="1"/>
    </xf>
    <xf numFmtId="0" fontId="0" fillId="0" borderId="29" xfId="0" applyFont="1" applyFill="1" applyBorder="1" applyAlignment="1">
      <alignment horizontal="left" vertical="center" shrinkToFit="1"/>
    </xf>
    <xf numFmtId="3" fontId="0" fillId="0" borderId="35" xfId="0" applyNumberFormat="1" applyFont="1" applyFill="1" applyBorder="1" applyAlignment="1" applyProtection="1">
      <alignment vertical="center"/>
      <protection/>
    </xf>
    <xf numFmtId="3" fontId="0" fillId="0" borderId="35" xfId="0" applyNumberFormat="1" applyFont="1" applyFill="1" applyBorder="1" applyAlignment="1" applyProtection="1">
      <alignment/>
      <protection/>
    </xf>
    <xf numFmtId="3" fontId="0" fillId="0" borderId="29" xfId="0" applyNumberFormat="1" applyFont="1" applyFill="1" applyBorder="1" applyAlignment="1" applyProtection="1">
      <alignment vertical="center"/>
      <protection/>
    </xf>
    <xf numFmtId="0" fontId="0" fillId="0" borderId="22" xfId="0" applyNumberFormat="1" applyFont="1" applyFill="1" applyBorder="1" applyAlignment="1">
      <alignment horizontal="left" vertical="center" shrinkToFit="1"/>
    </xf>
    <xf numFmtId="0" fontId="0" fillId="0" borderId="21" xfId="0" applyNumberFormat="1" applyFont="1" applyFill="1" applyBorder="1" applyAlignment="1">
      <alignment horizontal="left" vertical="center" shrinkToFit="1"/>
    </xf>
    <xf numFmtId="0" fontId="0" fillId="0" borderId="0" xfId="0" applyFont="1" applyFill="1" applyBorder="1" applyAlignment="1">
      <alignment horizontal="right" vertical="center" shrinkToFit="1"/>
    </xf>
    <xf numFmtId="0" fontId="0" fillId="0" borderId="23" xfId="0" applyFont="1" applyFill="1" applyBorder="1" applyAlignment="1">
      <alignment horizontal="left" vertical="center" shrinkToFit="1"/>
    </xf>
    <xf numFmtId="184" fontId="0" fillId="0" borderId="18" xfId="0" applyNumberFormat="1" applyFont="1" applyFill="1" applyBorder="1" applyAlignment="1">
      <alignment horizontal="right" vertical="center" wrapText="1" indent="1"/>
    </xf>
    <xf numFmtId="184" fontId="0" fillId="0" borderId="0" xfId="0" applyNumberFormat="1" applyFont="1" applyFill="1" applyBorder="1" applyAlignment="1">
      <alignment horizontal="right" vertical="center" wrapText="1" indent="1"/>
    </xf>
    <xf numFmtId="184" fontId="0" fillId="0" borderId="23" xfId="0" applyNumberFormat="1" applyFont="1" applyFill="1" applyBorder="1" applyAlignment="1">
      <alignment horizontal="right" vertical="center" wrapText="1" indent="1"/>
    </xf>
    <xf numFmtId="0"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13" fillId="0" borderId="24" xfId="0" applyFont="1" applyFill="1" applyBorder="1" applyAlignment="1">
      <alignment horizontal="left" vertical="center"/>
    </xf>
    <xf numFmtId="0" fontId="13" fillId="0" borderId="28" xfId="0" applyFont="1" applyFill="1" applyBorder="1" applyAlignment="1">
      <alignment horizontal="left" vertical="center"/>
    </xf>
    <xf numFmtId="183" fontId="13" fillId="0" borderId="29" xfId="0" applyNumberFormat="1" applyFont="1" applyFill="1" applyBorder="1" applyAlignment="1" quotePrefix="1">
      <alignment horizontal="right" vertical="center" wrapText="1" indent="1"/>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183" fontId="0" fillId="0" borderId="29" xfId="0" applyNumberFormat="1" applyFont="1" applyFill="1" applyBorder="1" applyAlignment="1">
      <alignment horizontal="right" vertical="center" wrapText="1" indent="1"/>
    </xf>
    <xf numFmtId="0" fontId="0" fillId="0" borderId="23" xfId="0" applyFont="1" applyFill="1" applyBorder="1" applyAlignment="1">
      <alignment horizontal="left" vertical="center"/>
    </xf>
    <xf numFmtId="209" fontId="13" fillId="0" borderId="18" xfId="109" applyNumberFormat="1" applyFont="1" applyFill="1" applyBorder="1" applyAlignment="1">
      <alignment horizontal="right" vertical="center" wrapText="1" indent="1"/>
    </xf>
    <xf numFmtId="209" fontId="13" fillId="0" borderId="0" xfId="109" applyNumberFormat="1" applyFont="1" applyFill="1" applyAlignment="1">
      <alignment horizontal="right" vertical="center" wrapText="1" indent="1"/>
    </xf>
    <xf numFmtId="209" fontId="13" fillId="0" borderId="23" xfId="109" applyNumberFormat="1" applyFont="1" applyFill="1" applyBorder="1" applyAlignment="1">
      <alignment horizontal="right" vertical="center" wrapText="1" indent="1"/>
    </xf>
    <xf numFmtId="0" fontId="0" fillId="0" borderId="0" xfId="0" applyFont="1" applyFill="1" applyBorder="1" applyAlignment="1">
      <alignment horizontal="center" vertical="center"/>
    </xf>
    <xf numFmtId="209" fontId="0" fillId="0" borderId="18" xfId="109" applyNumberFormat="1" applyFont="1" applyFill="1" applyBorder="1" applyAlignment="1">
      <alignment horizontal="right" vertical="center" wrapText="1" indent="1"/>
    </xf>
    <xf numFmtId="209" fontId="0" fillId="0" borderId="0" xfId="109" applyNumberFormat="1" applyFont="1" applyFill="1" applyAlignment="1">
      <alignment horizontal="right" vertical="center" wrapText="1" indent="1"/>
    </xf>
    <xf numFmtId="209" fontId="0" fillId="0" borderId="23" xfId="109" applyNumberFormat="1" applyFont="1" applyFill="1" applyBorder="1" applyAlignment="1">
      <alignment horizontal="right" vertical="center" wrapText="1" indent="1"/>
    </xf>
    <xf numFmtId="0" fontId="0" fillId="0" borderId="0" xfId="0" applyFont="1" applyFill="1" applyBorder="1" applyAlignment="1">
      <alignment horizontal="center" vertical="center" shrinkToFit="1"/>
    </xf>
    <xf numFmtId="0" fontId="0" fillId="0" borderId="29" xfId="0" applyFont="1" applyFill="1" applyBorder="1" applyAlignment="1">
      <alignment horizontal="center" vertical="center"/>
    </xf>
    <xf numFmtId="209" fontId="0" fillId="0" borderId="21" xfId="109" applyNumberFormat="1" applyFont="1" applyFill="1" applyBorder="1" applyAlignment="1">
      <alignment horizontal="right" vertical="center" wrapText="1" indent="1"/>
    </xf>
    <xf numFmtId="209" fontId="0" fillId="0" borderId="29" xfId="109" applyNumberFormat="1" applyFont="1" applyFill="1" applyBorder="1" applyAlignment="1">
      <alignment horizontal="right" vertical="center" wrapText="1" indent="1"/>
    </xf>
    <xf numFmtId="209" fontId="0" fillId="0" borderId="28" xfId="109" applyNumberFormat="1" applyFont="1" applyFill="1" applyBorder="1" applyAlignment="1">
      <alignment horizontal="right" vertical="center" wrapText="1" indent="1"/>
    </xf>
    <xf numFmtId="0" fontId="0" fillId="0" borderId="29"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6" xfId="0" applyFont="1" applyBorder="1" applyAlignment="1">
      <alignment horizontal="center" vertical="center" shrinkToFit="1"/>
    </xf>
    <xf numFmtId="189" fontId="8" fillId="0" borderId="35" xfId="108" applyNumberFormat="1" applyFont="1" applyFill="1" applyBorder="1" applyAlignment="1">
      <alignment horizontal="center" vertical="center"/>
    </xf>
    <xf numFmtId="184" fontId="13" fillId="0" borderId="29"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0" xfId="0" applyFont="1" applyAlignment="1">
      <alignment vertical="center"/>
    </xf>
    <xf numFmtId="41" fontId="13" fillId="0" borderId="0" xfId="108" applyFont="1" applyAlignment="1">
      <alignment vertical="center"/>
    </xf>
    <xf numFmtId="184" fontId="0" fillId="0" borderId="21" xfId="0" applyNumberFormat="1" applyFont="1" applyFill="1" applyBorder="1" applyAlignment="1">
      <alignment horizontal="center" vertical="center"/>
    </xf>
    <xf numFmtId="184" fontId="0" fillId="0" borderId="29" xfId="0" applyNumberFormat="1" applyFont="1" applyFill="1" applyBorder="1" applyAlignment="1">
      <alignment horizontal="center" vertical="center"/>
    </xf>
    <xf numFmtId="184" fontId="0" fillId="0" borderId="28"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NumberFormat="1"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NumberFormat="1" applyFont="1" applyFill="1" applyBorder="1" applyAlignment="1">
      <alignment horizontal="center" vertical="center" shrinkToFit="1"/>
    </xf>
    <xf numFmtId="0" fontId="0" fillId="0" borderId="22" xfId="135" applyFont="1" applyFill="1" applyBorder="1" applyAlignment="1">
      <alignment horizontal="center" vertical="center" wrapText="1"/>
      <protection/>
    </xf>
    <xf numFmtId="0" fontId="0" fillId="0" borderId="35" xfId="135" applyFont="1" applyFill="1" applyBorder="1" applyAlignment="1">
      <alignment horizontal="center" vertical="center" wrapText="1"/>
      <protection/>
    </xf>
    <xf numFmtId="0" fontId="0" fillId="0" borderId="24" xfId="135" applyFont="1" applyFill="1" applyBorder="1" applyAlignment="1">
      <alignment horizontal="center" vertical="center" wrapText="1"/>
      <protection/>
    </xf>
    <xf numFmtId="0" fontId="0" fillId="0" borderId="0" xfId="140" applyFont="1" applyFill="1" applyAlignment="1">
      <alignment horizontal="center" vertical="center"/>
      <protection/>
    </xf>
    <xf numFmtId="0" fontId="0" fillId="0" borderId="18" xfId="135" applyFont="1" applyFill="1" applyBorder="1" applyAlignment="1">
      <alignment horizontal="center" vertical="center" wrapText="1"/>
      <protection/>
    </xf>
    <xf numFmtId="0" fontId="0" fillId="0" borderId="0" xfId="135" applyFont="1" applyFill="1" applyBorder="1" applyAlignment="1">
      <alignment horizontal="center" vertical="center" wrapText="1"/>
      <protection/>
    </xf>
    <xf numFmtId="0" fontId="0" fillId="0" borderId="23" xfId="135" applyFont="1" applyFill="1" applyBorder="1" applyAlignment="1">
      <alignment horizontal="center" vertical="center" wrapText="1"/>
      <protection/>
    </xf>
    <xf numFmtId="0" fontId="0" fillId="0" borderId="21" xfId="135" applyFont="1" applyFill="1" applyBorder="1" applyAlignment="1">
      <alignment horizontal="center" vertical="center" wrapText="1"/>
      <protection/>
    </xf>
    <xf numFmtId="0" fontId="0" fillId="0" borderId="29" xfId="135" applyFont="1" applyFill="1" applyBorder="1" applyAlignment="1">
      <alignment horizontal="center" vertical="center" wrapText="1"/>
      <protection/>
    </xf>
    <xf numFmtId="0" fontId="0" fillId="0" borderId="28" xfId="135" applyFont="1" applyFill="1" applyBorder="1" applyAlignment="1">
      <alignment horizontal="center" vertical="center" wrapText="1"/>
      <protection/>
    </xf>
    <xf numFmtId="184" fontId="13" fillId="0" borderId="29" xfId="0" applyNumberFormat="1" applyFont="1" applyFill="1" applyBorder="1" applyAlignment="1">
      <alignment horizontal="right" vertical="center" wrapText="1" indent="2"/>
    </xf>
    <xf numFmtId="184" fontId="0" fillId="0" borderId="29" xfId="109" applyNumberFormat="1" applyFont="1" applyFill="1" applyBorder="1" applyAlignment="1">
      <alignment horizontal="right" vertical="center" wrapText="1" indent="2" shrinkToFit="1"/>
    </xf>
    <xf numFmtId="184" fontId="0" fillId="0" borderId="28" xfId="109" applyNumberFormat="1" applyFont="1" applyFill="1" applyBorder="1" applyAlignment="1">
      <alignment horizontal="right" vertical="center" wrapText="1" indent="2" shrinkToFit="1"/>
    </xf>
    <xf numFmtId="0" fontId="13" fillId="0" borderId="17" xfId="0" applyNumberFormat="1" applyFont="1" applyFill="1" applyBorder="1" applyAlignment="1">
      <alignment horizontal="center" vertical="center" shrinkToFit="1"/>
    </xf>
    <xf numFmtId="0" fontId="70" fillId="0" borderId="0" xfId="0" applyFont="1" applyFill="1" applyBorder="1" applyAlignment="1">
      <alignment horizontal="center" vertical="center" wrapText="1"/>
    </xf>
    <xf numFmtId="0" fontId="13" fillId="0" borderId="22" xfId="0" applyNumberFormat="1" applyFont="1" applyFill="1" applyBorder="1" applyAlignment="1">
      <alignment horizontal="center" vertical="center" shrinkToFit="1"/>
    </xf>
    <xf numFmtId="0" fontId="0" fillId="0" borderId="19" xfId="140" applyFont="1" applyFill="1" applyBorder="1" applyAlignment="1">
      <alignment horizontal="center" vertical="center" wrapText="1"/>
      <protection/>
    </xf>
    <xf numFmtId="0" fontId="0" fillId="0" borderId="0" xfId="0" applyNumberFormat="1" applyFont="1" applyFill="1" applyBorder="1" applyAlignment="1">
      <alignment vertical="center" shrinkToFit="1"/>
    </xf>
    <xf numFmtId="0" fontId="0" fillId="0" borderId="20" xfId="140" applyFont="1" applyFill="1" applyBorder="1" applyAlignment="1">
      <alignment horizontal="center" vertical="center" wrapText="1"/>
      <protection/>
    </xf>
    <xf numFmtId="0" fontId="70" fillId="0" borderId="29"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13" fillId="0" borderId="0" xfId="140" applyFont="1" applyFill="1" applyBorder="1">
      <alignment vertical="center"/>
      <protection/>
    </xf>
    <xf numFmtId="0" fontId="13" fillId="0" borderId="0" xfId="140" applyFont="1" applyFill="1">
      <alignment vertical="center"/>
      <protection/>
    </xf>
    <xf numFmtId="176" fontId="13" fillId="0" borderId="21" xfId="0" applyNumberFormat="1" applyFont="1" applyFill="1" applyBorder="1" applyAlignment="1">
      <alignment horizontal="center" vertical="center" wrapText="1"/>
    </xf>
    <xf numFmtId="176" fontId="13" fillId="0" borderId="29" xfId="0" applyNumberFormat="1" applyFont="1" applyFill="1" applyBorder="1" applyAlignment="1">
      <alignment horizontal="center" vertical="center" wrapText="1"/>
    </xf>
    <xf numFmtId="184" fontId="13" fillId="0" borderId="29" xfId="0" applyNumberFormat="1" applyFont="1" applyFill="1" applyBorder="1" applyAlignment="1">
      <alignment horizontal="center" vertical="center" wrapText="1"/>
    </xf>
    <xf numFmtId="176" fontId="13" fillId="0" borderId="28" xfId="0" applyNumberFormat="1" applyFont="1" applyFill="1" applyBorder="1" applyAlignment="1">
      <alignment horizontal="center" vertical="center" wrapText="1"/>
    </xf>
    <xf numFmtId="183" fontId="13" fillId="0" borderId="21" xfId="0" applyNumberFormat="1" applyFont="1" applyFill="1" applyBorder="1" applyAlignment="1">
      <alignment horizontal="center" vertical="center"/>
    </xf>
    <xf numFmtId="183" fontId="13" fillId="0" borderId="29" xfId="0" applyNumberFormat="1" applyFont="1" applyFill="1" applyBorder="1" applyAlignment="1">
      <alignment horizontal="center" vertical="center"/>
    </xf>
    <xf numFmtId="184" fontId="13" fillId="0" borderId="21" xfId="0" applyNumberFormat="1" applyFont="1" applyFill="1" applyBorder="1" applyAlignment="1">
      <alignment horizontal="center" vertical="center" wrapText="1"/>
    </xf>
    <xf numFmtId="184" fontId="13" fillId="0" borderId="28" xfId="0" applyNumberFormat="1" applyFont="1" applyFill="1" applyBorder="1" applyAlignment="1">
      <alignment horizontal="center" vertical="center" wrapText="1"/>
    </xf>
    <xf numFmtId="181" fontId="13" fillId="0" borderId="21" xfId="0" applyNumberFormat="1" applyFont="1" applyFill="1" applyBorder="1" applyAlignment="1">
      <alignment horizontal="right" vertical="center" wrapText="1" shrinkToFit="1"/>
    </xf>
    <xf numFmtId="184" fontId="13" fillId="0" borderId="29" xfId="0" applyNumberFormat="1" applyFont="1" applyFill="1" applyBorder="1" applyAlignment="1">
      <alignment horizontal="right" vertical="center" wrapText="1" shrinkToFit="1"/>
    </xf>
    <xf numFmtId="176" fontId="13" fillId="0" borderId="29" xfId="0" applyNumberFormat="1" applyFont="1" applyFill="1" applyBorder="1" applyAlignment="1">
      <alignment horizontal="right" vertical="center" wrapText="1" shrinkToFit="1"/>
    </xf>
    <xf numFmtId="183" fontId="13" fillId="0" borderId="29" xfId="0" applyNumberFormat="1" applyFont="1" applyFill="1" applyBorder="1" applyAlignment="1">
      <alignment horizontal="right" vertical="center" wrapText="1" shrinkToFit="1"/>
    </xf>
    <xf numFmtId="207" fontId="13" fillId="0" borderId="28" xfId="0" applyNumberFormat="1" applyFont="1" applyFill="1" applyBorder="1" applyAlignment="1">
      <alignment horizontal="right" vertical="center" wrapText="1" shrinkToFit="1"/>
    </xf>
    <xf numFmtId="0" fontId="13" fillId="0" borderId="29" xfId="0" applyFont="1" applyFill="1" applyBorder="1" applyAlignment="1">
      <alignment vertical="center"/>
    </xf>
    <xf numFmtId="184" fontId="13" fillId="0" borderId="21" xfId="0" applyNumberFormat="1" applyFont="1" applyFill="1" applyBorder="1" applyAlignment="1">
      <alignment horizontal="right" vertical="center" wrapText="1" shrinkToFit="1"/>
    </xf>
    <xf numFmtId="181" fontId="13" fillId="0" borderId="29" xfId="0" applyNumberFormat="1" applyFont="1" applyFill="1" applyBorder="1" applyAlignment="1">
      <alignment horizontal="right" vertical="center" wrapText="1" shrinkToFit="1"/>
    </xf>
    <xf numFmtId="182" fontId="13" fillId="0" borderId="29" xfId="0" applyNumberFormat="1" applyFont="1" applyFill="1" applyBorder="1" applyAlignment="1">
      <alignment horizontal="right" vertical="center" wrapText="1" shrinkToFit="1"/>
    </xf>
    <xf numFmtId="184" fontId="13" fillId="0" borderId="28" xfId="0" applyNumberFormat="1" applyFont="1" applyFill="1" applyBorder="1" applyAlignment="1">
      <alignment horizontal="right" vertical="center" wrapText="1" shrinkToFit="1"/>
    </xf>
    <xf numFmtId="0" fontId="0" fillId="0" borderId="0" xfId="0" applyFill="1" applyBorder="1" applyAlignment="1">
      <alignment horizontal="right" vertical="center"/>
    </xf>
    <xf numFmtId="182" fontId="0" fillId="0" borderId="0" xfId="0" applyNumberFormat="1" applyFill="1" applyBorder="1" applyAlignment="1" quotePrefix="1">
      <alignment horizontal="right" vertical="center" wrapText="1" indent="1"/>
    </xf>
    <xf numFmtId="2" fontId="13" fillId="0" borderId="21" xfId="0" applyNumberFormat="1" applyFont="1" applyFill="1" applyBorder="1" applyAlignment="1">
      <alignment horizontal="right" vertical="center" wrapText="1" indent="1"/>
    </xf>
    <xf numFmtId="210" fontId="13" fillId="0" borderId="29" xfId="0" applyNumberFormat="1" applyFont="1" applyFill="1" applyBorder="1" applyAlignment="1">
      <alignment horizontal="right" vertical="center" wrapText="1" indent="1"/>
    </xf>
    <xf numFmtId="180" fontId="13" fillId="0" borderId="29" xfId="0" applyNumberFormat="1" applyFont="1" applyFill="1" applyBorder="1" applyAlignment="1">
      <alignment horizontal="right" vertical="center" wrapText="1" indent="1"/>
    </xf>
    <xf numFmtId="182" fontId="13" fillId="0" borderId="29" xfId="0" applyNumberFormat="1" applyFont="1" applyFill="1" applyBorder="1" applyAlignment="1">
      <alignment horizontal="right" vertical="center" wrapText="1" indent="1"/>
    </xf>
    <xf numFmtId="210" fontId="13" fillId="0" borderId="28" xfId="0" applyNumberFormat="1" applyFont="1" applyFill="1" applyBorder="1" applyAlignment="1">
      <alignment horizontal="right" vertical="center" wrapText="1" indent="1"/>
    </xf>
    <xf numFmtId="180" fontId="13" fillId="0" borderId="21" xfId="0" applyNumberFormat="1" applyFont="1" applyFill="1" applyBorder="1" applyAlignment="1">
      <alignment horizontal="right" vertical="center" wrapText="1" indent="1" shrinkToFit="1"/>
    </xf>
    <xf numFmtId="180" fontId="13" fillId="0" borderId="29" xfId="0" applyNumberFormat="1" applyFont="1" applyFill="1" applyBorder="1" applyAlignment="1">
      <alignment horizontal="right" vertical="center" wrapText="1" indent="1" shrinkToFit="1"/>
    </xf>
    <xf numFmtId="210" fontId="13" fillId="0" borderId="29" xfId="0" applyNumberFormat="1" applyFont="1" applyFill="1" applyBorder="1" applyAlignment="1">
      <alignment horizontal="right" vertical="center" wrapText="1" indent="1" shrinkToFit="1"/>
    </xf>
    <xf numFmtId="211" fontId="13" fillId="0" borderId="29" xfId="0" applyNumberFormat="1" applyFont="1" applyFill="1" applyBorder="1" applyAlignment="1">
      <alignment horizontal="right" vertical="center" wrapText="1" indent="1" shrinkToFit="1"/>
    </xf>
    <xf numFmtId="182" fontId="13" fillId="0" borderId="29" xfId="0" applyNumberFormat="1" applyFont="1" applyFill="1" applyBorder="1" applyAlignment="1">
      <alignment horizontal="right" vertical="center" wrapText="1" indent="1" shrinkToFit="1"/>
    </xf>
    <xf numFmtId="0" fontId="13" fillId="0" borderId="29" xfId="0" applyNumberFormat="1" applyFont="1" applyFill="1" applyBorder="1" applyAlignment="1">
      <alignment horizontal="right" vertical="center" wrapText="1" indent="1" shrinkToFit="1"/>
    </xf>
    <xf numFmtId="0" fontId="13" fillId="0" borderId="29" xfId="0" applyFont="1" applyFill="1" applyBorder="1" applyAlignment="1">
      <alignment horizontal="right" vertical="center" wrapText="1" indent="1" shrinkToFit="1"/>
    </xf>
    <xf numFmtId="182" fontId="13" fillId="0" borderId="28" xfId="0" applyNumberFormat="1" applyFont="1" applyFill="1" applyBorder="1" applyAlignment="1">
      <alignment horizontal="right" vertical="center" wrapText="1" indent="1" shrinkToFit="1"/>
    </xf>
    <xf numFmtId="0" fontId="13" fillId="0" borderId="21"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0" xfId="0" applyFont="1" applyFill="1" applyBorder="1" applyAlignment="1">
      <alignment horizontal="center"/>
    </xf>
    <xf numFmtId="0" fontId="13" fillId="0" borderId="0" xfId="0" applyFont="1" applyFill="1" applyBorder="1" applyAlignment="1">
      <alignment horizontal="center"/>
    </xf>
    <xf numFmtId="176" fontId="13" fillId="0" borderId="21" xfId="0" applyNumberFormat="1" applyFont="1" applyFill="1" applyBorder="1" applyAlignment="1">
      <alignment horizontal="center" vertical="center"/>
    </xf>
    <xf numFmtId="176" fontId="13" fillId="0" borderId="29" xfId="109" applyNumberFormat="1" applyFont="1" applyFill="1" applyBorder="1" applyAlignment="1">
      <alignment horizontal="center" vertical="center"/>
    </xf>
    <xf numFmtId="184" fontId="13" fillId="0" borderId="18" xfId="0" applyNumberFormat="1" applyFont="1" applyFill="1" applyBorder="1" applyAlignment="1">
      <alignment horizontal="right" vertical="center" wrapText="1" indent="3"/>
    </xf>
    <xf numFmtId="206" fontId="13" fillId="0" borderId="0" xfId="0" applyNumberFormat="1" applyFont="1" applyFill="1" applyBorder="1" applyAlignment="1">
      <alignment horizontal="right" vertical="center" wrapText="1" indent="3"/>
    </xf>
    <xf numFmtId="206" fontId="13" fillId="0" borderId="23" xfId="0" applyNumberFormat="1" applyFont="1" applyFill="1" applyBorder="1" applyAlignment="1">
      <alignment horizontal="right" vertical="center" wrapText="1" indent="3"/>
    </xf>
    <xf numFmtId="176" fontId="0" fillId="0" borderId="21" xfId="0" applyNumberFormat="1" applyFont="1" applyFill="1" applyBorder="1" applyAlignment="1">
      <alignment horizontal="right" vertical="center" wrapText="1" indent="3"/>
    </xf>
    <xf numFmtId="206" fontId="0" fillId="0" borderId="29" xfId="0" applyNumberFormat="1" applyFont="1" applyFill="1" applyBorder="1" applyAlignment="1">
      <alignment horizontal="right" vertical="center" wrapText="1" indent="3"/>
    </xf>
    <xf numFmtId="177" fontId="0" fillId="0" borderId="29" xfId="0" applyNumberFormat="1" applyFont="1" applyFill="1" applyBorder="1" applyAlignment="1">
      <alignment horizontal="right" vertical="center" wrapText="1" indent="3"/>
    </xf>
    <xf numFmtId="201" fontId="0" fillId="0" borderId="29" xfId="0" applyNumberFormat="1" applyFont="1" applyFill="1" applyBorder="1" applyAlignment="1">
      <alignment horizontal="right" vertical="center" wrapText="1" indent="3"/>
    </xf>
    <xf numFmtId="0" fontId="0" fillId="0" borderId="21" xfId="0" applyFont="1" applyFill="1" applyBorder="1" applyAlignment="1">
      <alignment horizontal="center" vertical="center"/>
    </xf>
    <xf numFmtId="179" fontId="13" fillId="0" borderId="29" xfId="0" applyNumberFormat="1" applyFont="1" applyFill="1" applyBorder="1" applyAlignment="1">
      <alignment horizontal="center" vertical="center"/>
    </xf>
    <xf numFmtId="0" fontId="13" fillId="0" borderId="28" xfId="0" applyFont="1" applyBorder="1" applyAlignment="1">
      <alignment horizontal="center" vertical="center"/>
    </xf>
    <xf numFmtId="183" fontId="13" fillId="0" borderId="21" xfId="142" applyNumberFormat="1" applyFont="1" applyFill="1" applyBorder="1" applyAlignment="1">
      <alignment horizontal="center" vertical="center" wrapText="1" shrinkToFit="1"/>
      <protection/>
    </xf>
    <xf numFmtId="183" fontId="13" fillId="0" borderId="29" xfId="142" applyNumberFormat="1" applyFont="1" applyFill="1" applyBorder="1" applyAlignment="1">
      <alignment horizontal="center" vertical="center" wrapText="1" shrinkToFit="1"/>
      <protection/>
    </xf>
    <xf numFmtId="206" fontId="13" fillId="0" borderId="29" xfId="142" applyNumberFormat="1" applyFont="1" applyFill="1" applyBorder="1" applyAlignment="1">
      <alignment horizontal="center" vertical="center" wrapText="1" shrinkToFit="1"/>
      <protection/>
    </xf>
    <xf numFmtId="176" fontId="13" fillId="0" borderId="29" xfId="142" applyNumberFormat="1" applyFont="1" applyFill="1" applyBorder="1" applyAlignment="1">
      <alignment horizontal="center" vertical="center" wrapText="1" shrinkToFit="1"/>
      <protection/>
    </xf>
    <xf numFmtId="0" fontId="13" fillId="0" borderId="29" xfId="0" applyFont="1" applyBorder="1" applyAlignment="1">
      <alignment horizontal="center" vertical="center"/>
    </xf>
    <xf numFmtId="0" fontId="13" fillId="0" borderId="0" xfId="0" applyFont="1" applyBorder="1" applyAlignment="1">
      <alignment horizontal="center" vertical="center"/>
    </xf>
    <xf numFmtId="176" fontId="13" fillId="0" borderId="21" xfId="142" applyNumberFormat="1" applyFont="1" applyFill="1" applyBorder="1" applyAlignment="1">
      <alignment horizontal="center" vertical="center" wrapText="1" shrinkToFit="1"/>
      <protection/>
    </xf>
    <xf numFmtId="184" fontId="13" fillId="0" borderId="29" xfId="142" applyNumberFormat="1" applyFont="1" applyFill="1" applyBorder="1" applyAlignment="1">
      <alignment horizontal="center" vertical="center" wrapText="1"/>
      <protection/>
    </xf>
    <xf numFmtId="176" fontId="13" fillId="0" borderId="28" xfId="142" applyNumberFormat="1" applyFont="1" applyFill="1" applyBorder="1" applyAlignment="1">
      <alignment horizontal="center" vertical="center" wrapText="1" shrinkToFit="1"/>
      <protection/>
    </xf>
    <xf numFmtId="41" fontId="13" fillId="0" borderId="0" xfId="108" applyFont="1" applyBorder="1" applyAlignment="1">
      <alignment horizontal="center" vertical="center"/>
    </xf>
    <xf numFmtId="0" fontId="57" fillId="0" borderId="33" xfId="0" applyFont="1" applyFill="1" applyBorder="1" applyAlignment="1">
      <alignment horizontal="center" vertical="center" wrapText="1"/>
    </xf>
    <xf numFmtId="41" fontId="57" fillId="0" borderId="39" xfId="108" applyFont="1" applyFill="1" applyBorder="1" applyAlignment="1">
      <alignment horizontal="right" vertical="center"/>
    </xf>
    <xf numFmtId="0" fontId="57" fillId="0" borderId="39" xfId="0"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Alignment="1">
      <alignment vertical="center"/>
    </xf>
    <xf numFmtId="49" fontId="5" fillId="0" borderId="40" xfId="108" applyNumberFormat="1" applyFont="1" applyFill="1" applyBorder="1" applyAlignment="1">
      <alignment horizontal="center" vertical="center"/>
    </xf>
    <xf numFmtId="41" fontId="57" fillId="0" borderId="29" xfId="108" applyFont="1" applyFill="1" applyBorder="1" applyAlignment="1">
      <alignment horizontal="right" vertical="center"/>
    </xf>
    <xf numFmtId="49" fontId="5" fillId="0" borderId="29" xfId="108" applyNumberFormat="1" applyFont="1" applyFill="1" applyBorder="1" applyAlignment="1">
      <alignment horizontal="center" vertical="center"/>
    </xf>
    <xf numFmtId="41" fontId="13" fillId="0" borderId="21" xfId="109" applyFont="1" applyBorder="1" applyAlignment="1">
      <alignment horizontal="center" vertical="center"/>
    </xf>
    <xf numFmtId="41" fontId="13" fillId="0" borderId="29" xfId="109" applyFont="1" applyBorder="1" applyAlignment="1">
      <alignment horizontal="center" vertical="center"/>
    </xf>
    <xf numFmtId="179" fontId="57" fillId="0" borderId="29" xfId="149" applyNumberFormat="1" applyFont="1" applyFill="1" applyBorder="1" applyAlignment="1">
      <alignment horizontal="center" vertical="center" shrinkToFit="1"/>
      <protection/>
    </xf>
    <xf numFmtId="179" fontId="57" fillId="0" borderId="29" xfId="149" applyNumberFormat="1" applyFont="1" applyFill="1" applyBorder="1" applyAlignment="1">
      <alignment horizontal="center" vertical="center"/>
      <protection/>
    </xf>
    <xf numFmtId="179" fontId="57" fillId="0" borderId="28" xfId="149" applyNumberFormat="1" applyFont="1" applyFill="1" applyBorder="1" applyAlignment="1">
      <alignment horizontal="center" vertical="center"/>
      <protection/>
    </xf>
    <xf numFmtId="179" fontId="13" fillId="0" borderId="21" xfId="149" applyNumberFormat="1" applyFont="1" applyFill="1" applyBorder="1" applyAlignment="1">
      <alignment horizontal="center" vertical="center" shrinkToFit="1"/>
      <protection/>
    </xf>
    <xf numFmtId="179" fontId="13" fillId="0" borderId="29" xfId="149" applyNumberFormat="1" applyFont="1" applyFill="1" applyBorder="1" applyAlignment="1">
      <alignment horizontal="center" vertical="center" shrinkToFit="1"/>
      <protection/>
    </xf>
    <xf numFmtId="179" fontId="13" fillId="0" borderId="29" xfId="149" applyNumberFormat="1" applyFont="1" applyFill="1" applyBorder="1" applyAlignment="1">
      <alignment horizontal="center" vertical="center"/>
      <protection/>
    </xf>
    <xf numFmtId="3" fontId="13" fillId="0" borderId="28" xfId="149" applyNumberFormat="1" applyFont="1" applyFill="1" applyBorder="1" applyAlignment="1">
      <alignment horizontal="center" vertical="center"/>
      <protection/>
    </xf>
    <xf numFmtId="0" fontId="13" fillId="0" borderId="21" xfId="0" applyFont="1" applyFill="1" applyBorder="1" applyAlignment="1">
      <alignment horizontal="center" vertical="center"/>
    </xf>
    <xf numFmtId="0" fontId="13" fillId="0" borderId="29" xfId="0" applyFont="1" applyFill="1" applyBorder="1" applyAlignment="1">
      <alignment horizontal="center" vertical="center"/>
    </xf>
    <xf numFmtId="206" fontId="13" fillId="0" borderId="29" xfId="0" applyNumberFormat="1" applyFont="1" applyFill="1" applyBorder="1" applyAlignment="1">
      <alignment horizontal="center" vertical="center" wrapText="1"/>
    </xf>
    <xf numFmtId="177" fontId="13" fillId="0" borderId="29" xfId="0" applyNumberFormat="1" applyFont="1" applyFill="1" applyBorder="1" applyAlignment="1">
      <alignment horizontal="center" vertical="center" wrapText="1"/>
    </xf>
    <xf numFmtId="183" fontId="13" fillId="0" borderId="21" xfId="0" applyNumberFormat="1" applyFont="1" applyFill="1" applyBorder="1" applyAlignment="1">
      <alignment horizontal="center" vertical="center"/>
    </xf>
    <xf numFmtId="183" fontId="13" fillId="0" borderId="29" xfId="0" applyNumberFormat="1" applyFont="1" applyFill="1" applyBorder="1" applyAlignment="1">
      <alignment horizontal="center" vertical="center"/>
    </xf>
    <xf numFmtId="183" fontId="13"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49" fontId="83" fillId="0" borderId="2" xfId="139" applyNumberFormat="1" applyFont="1" applyFill="1" applyBorder="1" applyAlignment="1">
      <alignment horizontal="center" vertical="center" wrapText="1"/>
      <protection/>
    </xf>
    <xf numFmtId="0" fontId="6" fillId="0" borderId="0" xfId="0" applyFont="1" applyFill="1" applyBorder="1" applyAlignment="1">
      <alignment horizontal="center" vertical="center"/>
    </xf>
    <xf numFmtId="49" fontId="83" fillId="0" borderId="23" xfId="139" applyNumberFormat="1" applyFont="1" applyFill="1" applyBorder="1" applyAlignment="1">
      <alignment horizontal="center" vertical="center" wrapText="1"/>
      <protection/>
    </xf>
    <xf numFmtId="0" fontId="78" fillId="0" borderId="0" xfId="0" applyFont="1" applyFill="1" applyBorder="1" applyAlignment="1">
      <alignment vertical="center"/>
    </xf>
    <xf numFmtId="49" fontId="82" fillId="0" borderId="23" xfId="139" applyNumberFormat="1" applyFont="1" applyFill="1" applyBorder="1" applyAlignment="1">
      <alignment horizontal="center" vertical="center" wrapText="1"/>
      <protection/>
    </xf>
    <xf numFmtId="0" fontId="6" fillId="0" borderId="0" xfId="0" applyFont="1" applyFill="1" applyBorder="1" applyAlignment="1">
      <alignment vertical="center"/>
    </xf>
    <xf numFmtId="49" fontId="82" fillId="0" borderId="28" xfId="139" applyNumberFormat="1" applyFont="1" applyFill="1" applyBorder="1" applyAlignment="1">
      <alignment horizontal="center" vertical="center" wrapText="1"/>
      <protection/>
    </xf>
    <xf numFmtId="41" fontId="84" fillId="0" borderId="0" xfId="108" applyFont="1" applyFill="1" applyBorder="1" applyAlignment="1">
      <alignment horizontal="right" vertical="center" wrapText="1" indent="1"/>
    </xf>
    <xf numFmtId="41" fontId="85" fillId="0" borderId="0" xfId="108" applyFont="1" applyFill="1" applyBorder="1" applyAlignment="1">
      <alignment horizontal="right" vertical="center" wrapText="1" indent="1"/>
    </xf>
    <xf numFmtId="41" fontId="85" fillId="0" borderId="29" xfId="108" applyFont="1" applyFill="1" applyBorder="1" applyAlignment="1">
      <alignment horizontal="right" vertical="center" wrapText="1" indent="1"/>
    </xf>
    <xf numFmtId="49" fontId="75" fillId="0" borderId="36" xfId="139" applyNumberFormat="1" applyFont="1" applyFill="1" applyBorder="1" applyAlignment="1">
      <alignment horizontal="center" vertical="center" wrapText="1"/>
      <protection/>
    </xf>
    <xf numFmtId="49" fontId="75" fillId="0" borderId="23" xfId="139" applyNumberFormat="1" applyFont="1" applyFill="1" applyBorder="1" applyAlignment="1">
      <alignment horizontal="center" vertical="center" wrapText="1"/>
      <protection/>
    </xf>
    <xf numFmtId="0" fontId="8" fillId="0" borderId="0" xfId="0" applyFont="1" applyFill="1" applyBorder="1" applyAlignment="1">
      <alignment horizontal="left" vertical="center"/>
    </xf>
  </cellXfs>
  <cellStyles count="142">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A¨­￠￢￠O [0]_INQUIRY ￠?￥i¨u¡AAⓒ￢Aⓒª " xfId="33"/>
    <cellStyle name="A¨­￠￢￠O_INQUIRY ￠?￥i¨u¡AAⓒ￢Aⓒª " xfId="34"/>
    <cellStyle name="AeE­ [0]_AMT " xfId="35"/>
    <cellStyle name="AeE­_AMT " xfId="36"/>
    <cellStyle name="AeE¡ⓒ [0]_INQUIRY ￠?￥i¨u¡AAⓒ￢Aⓒª " xfId="37"/>
    <cellStyle name="AeE¡ⓒ_INQUIRY ￠?￥i¨u¡AAⓒ￢Aⓒª " xfId="38"/>
    <cellStyle name="AÞ¸¶ [0]_AN°y(1.25) " xfId="39"/>
    <cellStyle name="AÞ¸¶_AN°y(1.25) " xfId="40"/>
    <cellStyle name="C¡IA¨ª_¡ic¨u¡A¨￢I¨￢¡Æ AN¡Æe " xfId="41"/>
    <cellStyle name="C￥AØ_¿μ¾÷CoE² " xfId="42"/>
    <cellStyle name="Calc Currency (0)" xfId="43"/>
    <cellStyle name="category" xfId="44"/>
    <cellStyle name="Comma [0]_ SG&amp;A Bridge " xfId="45"/>
    <cellStyle name="Comma_ SG&amp;A Bridge " xfId="46"/>
    <cellStyle name="Comma0" xfId="47"/>
    <cellStyle name="Curren?_x0012_퐀_x0017_?" xfId="48"/>
    <cellStyle name="Currency [0]_ SG&amp;A Bridge " xfId="49"/>
    <cellStyle name="Currency_ SG&amp;A Bridge " xfId="50"/>
    <cellStyle name="Currency0" xfId="51"/>
    <cellStyle name="Date" xfId="52"/>
    <cellStyle name="Euro" xfId="53"/>
    <cellStyle name="Fixed" xfId="54"/>
    <cellStyle name="Grey" xfId="55"/>
    <cellStyle name="HEADER" xfId="56"/>
    <cellStyle name="Header1" xfId="57"/>
    <cellStyle name="Header2" xfId="58"/>
    <cellStyle name="Heading 1" xfId="59"/>
    <cellStyle name="Heading 2" xfId="60"/>
    <cellStyle name="Input [yellow]" xfId="61"/>
    <cellStyle name="Model" xfId="62"/>
    <cellStyle name="Normal - Style1" xfId="63"/>
    <cellStyle name="Normal_ SG&amp;A Bridge " xfId="64"/>
    <cellStyle name="Percent [2]" xfId="65"/>
    <cellStyle name="subhead" xfId="66"/>
    <cellStyle name="Total" xfId="67"/>
    <cellStyle name="UM" xfId="68"/>
    <cellStyle name="강조색1" xfId="69"/>
    <cellStyle name="강조색2" xfId="70"/>
    <cellStyle name="강조색3" xfId="71"/>
    <cellStyle name="강조색4" xfId="72"/>
    <cellStyle name="강조색5" xfId="73"/>
    <cellStyle name="강조색6" xfId="74"/>
    <cellStyle name="경고문" xfId="75"/>
    <cellStyle name="계산" xfId="76"/>
    <cellStyle name="고정소숫점" xfId="77"/>
    <cellStyle name="고정출력1" xfId="78"/>
    <cellStyle name="고정출력2" xfId="79"/>
    <cellStyle name="咬訌裝?INCOM1" xfId="80"/>
    <cellStyle name="咬訌裝?INCOM10" xfId="81"/>
    <cellStyle name="咬訌裝?INCOM2" xfId="82"/>
    <cellStyle name="咬訌裝?INCOM3" xfId="83"/>
    <cellStyle name="咬訌裝?INCOM4" xfId="84"/>
    <cellStyle name="咬訌裝?INCOM5" xfId="85"/>
    <cellStyle name="咬訌裝?INCOM6" xfId="86"/>
    <cellStyle name="咬訌裝?INCOM7" xfId="87"/>
    <cellStyle name="咬訌裝?INCOM8" xfId="88"/>
    <cellStyle name="咬訌裝?INCOM9" xfId="89"/>
    <cellStyle name="咬訌裝?PRIB11" xfId="90"/>
    <cellStyle name="나쁨" xfId="91"/>
    <cellStyle name="날짜" xfId="92"/>
    <cellStyle name="달러" xfId="93"/>
    <cellStyle name="똿뗦먛귟 [0.00]_PRODUCT DETAIL Q1" xfId="94"/>
    <cellStyle name="똿뗦먛귟_PRODUCT DETAIL Q1" xfId="95"/>
    <cellStyle name="메모" xfId="96"/>
    <cellStyle name="믅됞 [0.00]_PRODUCT DETAIL Q1" xfId="97"/>
    <cellStyle name="믅됞_PRODUCT DETAIL Q1" xfId="98"/>
    <cellStyle name="바탕글" xfId="99"/>
    <cellStyle name="Percent" xfId="100"/>
    <cellStyle name="백분율 2" xfId="101"/>
    <cellStyle name="보통" xfId="102"/>
    <cellStyle name="뷭?_BOOKSHIP" xfId="103"/>
    <cellStyle name="설명 텍스트" xfId="104"/>
    <cellStyle name="셀 확인" xfId="105"/>
    <cellStyle name="숫자(R)" xfId="106"/>
    <cellStyle name="Comma" xfId="107"/>
    <cellStyle name="Comma [0]" xfId="108"/>
    <cellStyle name="쉼표 [0] 2" xfId="109"/>
    <cellStyle name="쉼표 [0]_02.토지및기후" xfId="110"/>
    <cellStyle name="스타일 1" xfId="111"/>
    <cellStyle name="안건회계법인" xfId="112"/>
    <cellStyle name="연결된 셀" xfId="113"/>
    <cellStyle name="Followed Hyperlink" xfId="114"/>
    <cellStyle name="요약" xfId="115"/>
    <cellStyle name="입력" xfId="116"/>
    <cellStyle name="자리수" xfId="117"/>
    <cellStyle name="자리수0" xfId="118"/>
    <cellStyle name="작은제목" xfId="119"/>
    <cellStyle name="제목" xfId="120"/>
    <cellStyle name="제목 1" xfId="121"/>
    <cellStyle name="제목 2" xfId="122"/>
    <cellStyle name="제목 3" xfId="123"/>
    <cellStyle name="제목 4" xfId="124"/>
    <cellStyle name="좋음" xfId="125"/>
    <cellStyle name="출력" xfId="126"/>
    <cellStyle name="콤마 [0]" xfId="127"/>
    <cellStyle name="콤마 [0]_해안선및도서" xfId="128"/>
    <cellStyle name="콤마_ 견적기준 FLOW " xfId="129"/>
    <cellStyle name="큰제목" xfId="130"/>
    <cellStyle name="Currency" xfId="131"/>
    <cellStyle name="Currency [0]" xfId="132"/>
    <cellStyle name="통화 [0] 2" xfId="133"/>
    <cellStyle name="퍼센트" xfId="134"/>
    <cellStyle name="표준 10" xfId="135"/>
    <cellStyle name="표준 11" xfId="136"/>
    <cellStyle name="표준 12" xfId="137"/>
    <cellStyle name="표준 13" xfId="138"/>
    <cellStyle name="표준 15" xfId="139"/>
    <cellStyle name="표준 2" xfId="140"/>
    <cellStyle name="표준 3" xfId="141"/>
    <cellStyle name="표준 4" xfId="142"/>
    <cellStyle name="표준 5" xfId="143"/>
    <cellStyle name="표준 6" xfId="144"/>
    <cellStyle name="표준 7" xfId="145"/>
    <cellStyle name="표준 8" xfId="146"/>
    <cellStyle name="표준 9" xfId="147"/>
    <cellStyle name="표준_10.주택건설" xfId="148"/>
    <cellStyle name="표준_12-10.주택,건설(완료)" xfId="149"/>
    <cellStyle name="표준_인구" xfId="150"/>
    <cellStyle name="표준_주택,건설" xfId="151"/>
    <cellStyle name="Hyperlink" xfId="152"/>
    <cellStyle name="합산" xfId="153"/>
    <cellStyle name="화폐기호" xfId="154"/>
    <cellStyle name="화폐기호0"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V13"/>
  <sheetViews>
    <sheetView zoomScaleSheetLayoutView="100" zoomScalePageLayoutView="0" workbookViewId="0" topLeftCell="A1">
      <selection activeCell="A13" sqref="A13:E13"/>
    </sheetView>
  </sheetViews>
  <sheetFormatPr defaultColWidth="9.140625" defaultRowHeight="12.75"/>
  <cols>
    <col min="1" max="1" width="15.00390625" style="209" customWidth="1"/>
    <col min="2" max="9" width="15.421875" style="209" customWidth="1"/>
    <col min="10" max="10" width="14.57421875" style="209" customWidth="1"/>
    <col min="11" max="11" width="14.28125" style="209" customWidth="1"/>
    <col min="12" max="16" width="6.57421875" style="209" customWidth="1"/>
    <col min="17" max="17" width="9.00390625" style="209" customWidth="1"/>
    <col min="18" max="18" width="0.85546875" style="209" customWidth="1"/>
    <col min="19" max="20" width="6.7109375" style="209" customWidth="1"/>
    <col min="21" max="21" width="9.28125" style="209" customWidth="1"/>
    <col min="22" max="22" width="17.8515625" style="209" customWidth="1"/>
    <col min="23" max="24" width="6.00390625" style="209" customWidth="1"/>
    <col min="25" max="25" width="15.00390625" style="209" customWidth="1"/>
    <col min="26" max="26" width="12.7109375" style="209" customWidth="1"/>
    <col min="27" max="28" width="9.28125" style="209" customWidth="1"/>
    <col min="29" max="29" width="6.00390625" style="209" customWidth="1"/>
    <col min="30" max="30" width="9.28125" style="209" customWidth="1"/>
    <col min="31" max="16384" width="9.140625" style="209" customWidth="1"/>
  </cols>
  <sheetData>
    <row r="1" spans="1:11" s="205" customFormat="1" ht="31.5" customHeight="1">
      <c r="A1" s="492" t="s">
        <v>316</v>
      </c>
      <c r="B1" s="492"/>
      <c r="C1" s="492"/>
      <c r="D1" s="492"/>
      <c r="E1" s="492"/>
      <c r="F1" s="492"/>
      <c r="G1" s="492"/>
      <c r="H1" s="492"/>
      <c r="I1" s="492"/>
      <c r="J1" s="492"/>
      <c r="K1" s="492"/>
    </row>
    <row r="2" spans="1:10" s="45" customFormat="1" ht="18" customHeight="1">
      <c r="A2" s="206" t="s">
        <v>315</v>
      </c>
      <c r="B2" s="206"/>
      <c r="C2" s="206"/>
      <c r="D2" s="206"/>
      <c r="E2" s="206"/>
      <c r="F2" s="206"/>
      <c r="G2" s="206"/>
      <c r="H2" s="206"/>
      <c r="I2" s="228"/>
      <c r="J2" s="228" t="s">
        <v>460</v>
      </c>
    </row>
    <row r="3" spans="1:10" s="92" customFormat="1" ht="27.75" customHeight="1">
      <c r="A3" s="210"/>
      <c r="B3" s="212" t="s">
        <v>435</v>
      </c>
      <c r="C3" s="213" t="s">
        <v>436</v>
      </c>
      <c r="D3" s="214"/>
      <c r="E3" s="214"/>
      <c r="F3" s="214"/>
      <c r="G3" s="214"/>
      <c r="H3" s="215"/>
      <c r="I3" s="438" t="s">
        <v>574</v>
      </c>
      <c r="J3" s="210"/>
    </row>
    <row r="4" spans="1:10" s="92" customFormat="1" ht="27.75" customHeight="1">
      <c r="A4" s="216" t="s">
        <v>437</v>
      </c>
      <c r="B4" s="217" t="s">
        <v>438</v>
      </c>
      <c r="C4" s="217" t="s">
        <v>439</v>
      </c>
      <c r="D4" s="218" t="s">
        <v>440</v>
      </c>
      <c r="E4" s="219"/>
      <c r="F4" s="216" t="s">
        <v>441</v>
      </c>
      <c r="G4" s="217" t="s">
        <v>442</v>
      </c>
      <c r="H4" s="212" t="s">
        <v>443</v>
      </c>
      <c r="I4" s="489" t="s">
        <v>444</v>
      </c>
      <c r="J4" s="216" t="s">
        <v>445</v>
      </c>
    </row>
    <row r="5" spans="1:10" s="92" customFormat="1" ht="24.75" customHeight="1">
      <c r="A5" s="216" t="s">
        <v>446</v>
      </c>
      <c r="B5" s="220" t="s">
        <v>447</v>
      </c>
      <c r="C5" s="217" t="s">
        <v>448</v>
      </c>
      <c r="D5" s="217"/>
      <c r="E5" s="212" t="s">
        <v>449</v>
      </c>
      <c r="F5" s="216"/>
      <c r="G5" s="217"/>
      <c r="H5" s="217" t="s">
        <v>450</v>
      </c>
      <c r="I5" s="490"/>
      <c r="J5" s="216" t="s">
        <v>451</v>
      </c>
    </row>
    <row r="6" spans="1:10" s="92" customFormat="1" ht="40.5" customHeight="1">
      <c r="A6" s="221"/>
      <c r="B6" s="222"/>
      <c r="C6" s="223" t="s">
        <v>452</v>
      </c>
      <c r="D6" s="223" t="s">
        <v>453</v>
      </c>
      <c r="E6" s="223" t="s">
        <v>454</v>
      </c>
      <c r="F6" s="221" t="s">
        <v>455</v>
      </c>
      <c r="G6" s="223" t="s">
        <v>456</v>
      </c>
      <c r="H6" s="223" t="s">
        <v>457</v>
      </c>
      <c r="I6" s="208" t="s">
        <v>458</v>
      </c>
      <c r="J6" s="221"/>
    </row>
    <row r="7" spans="1:10" s="225" customFormat="1" ht="31.5" customHeight="1">
      <c r="A7" s="224" t="s">
        <v>336</v>
      </c>
      <c r="B7" s="69">
        <v>142920</v>
      </c>
      <c r="C7" s="9">
        <v>133442</v>
      </c>
      <c r="D7" s="9">
        <v>68785</v>
      </c>
      <c r="E7" s="9">
        <v>26524</v>
      </c>
      <c r="F7" s="9">
        <v>36076</v>
      </c>
      <c r="G7" s="9">
        <v>9366</v>
      </c>
      <c r="H7" s="9">
        <v>16015</v>
      </c>
      <c r="I7" s="99">
        <v>93.36</v>
      </c>
      <c r="J7" s="218" t="s">
        <v>336</v>
      </c>
    </row>
    <row r="8" spans="1:10" s="225" customFormat="1" ht="31.5" customHeight="1">
      <c r="A8" s="224" t="s">
        <v>350</v>
      </c>
      <c r="B8" s="69">
        <v>139485</v>
      </c>
      <c r="C8" s="9">
        <v>133900</v>
      </c>
      <c r="D8" s="9">
        <v>69424</v>
      </c>
      <c r="E8" s="9">
        <v>19199</v>
      </c>
      <c r="F8" s="9">
        <v>38548</v>
      </c>
      <c r="G8" s="9">
        <v>7491</v>
      </c>
      <c r="H8" s="9">
        <v>16157</v>
      </c>
      <c r="I8" s="99">
        <v>96</v>
      </c>
      <c r="J8" s="218" t="s">
        <v>350</v>
      </c>
    </row>
    <row r="9" spans="1:10" s="225" customFormat="1" ht="31.5" customHeight="1">
      <c r="A9" s="224" t="s">
        <v>459</v>
      </c>
      <c r="B9" s="226">
        <v>141304</v>
      </c>
      <c r="C9" s="226">
        <v>139543</v>
      </c>
      <c r="D9" s="226">
        <v>70774</v>
      </c>
      <c r="E9" s="226">
        <v>31007</v>
      </c>
      <c r="F9" s="226">
        <v>41766</v>
      </c>
      <c r="G9" s="226">
        <v>7914</v>
      </c>
      <c r="H9" s="226">
        <v>16859</v>
      </c>
      <c r="I9" s="227">
        <v>98.8</v>
      </c>
      <c r="J9" s="216" t="s">
        <v>459</v>
      </c>
    </row>
    <row r="10" spans="1:10" s="225" customFormat="1" ht="31.5" customHeight="1">
      <c r="A10" s="224" t="s">
        <v>529</v>
      </c>
      <c r="B10" s="226">
        <v>142881</v>
      </c>
      <c r="C10" s="226">
        <v>146108</v>
      </c>
      <c r="D10" s="226">
        <v>74602</v>
      </c>
      <c r="E10" s="226">
        <v>32486</v>
      </c>
      <c r="F10" s="226">
        <v>44556</v>
      </c>
      <c r="G10" s="226">
        <v>8759</v>
      </c>
      <c r="H10" s="226">
        <v>18191</v>
      </c>
      <c r="I10" s="227">
        <v>102.3</v>
      </c>
      <c r="J10" s="216" t="s">
        <v>529</v>
      </c>
    </row>
    <row r="11" spans="1:11" s="700" customFormat="1" ht="31.5" customHeight="1">
      <c r="A11" s="695" t="s">
        <v>690</v>
      </c>
      <c r="B11" s="696">
        <v>144476</v>
      </c>
      <c r="C11" s="696">
        <v>155021</v>
      </c>
      <c r="D11" s="696">
        <v>76146</v>
      </c>
      <c r="E11" s="696">
        <v>33827</v>
      </c>
      <c r="F11" s="696">
        <v>49396</v>
      </c>
      <c r="G11" s="696">
        <v>9918</v>
      </c>
      <c r="H11" s="696">
        <v>19561</v>
      </c>
      <c r="I11" s="697">
        <v>107.3</v>
      </c>
      <c r="J11" s="698" t="s">
        <v>690</v>
      </c>
      <c r="K11" s="699"/>
    </row>
    <row r="12" spans="1:11" s="141" customFormat="1" ht="22.5" customHeight="1">
      <c r="A12" s="491" t="s">
        <v>576</v>
      </c>
      <c r="B12" s="491"/>
      <c r="C12" s="174"/>
      <c r="D12" s="174"/>
      <c r="E12" s="111" t="s">
        <v>713</v>
      </c>
      <c r="G12" s="111"/>
      <c r="H12" s="111"/>
      <c r="I12" s="111"/>
      <c r="J12" s="111"/>
      <c r="K12" s="111"/>
    </row>
    <row r="13" spans="1:256" ht="139.5" customHeight="1">
      <c r="A13" s="701" t="s">
        <v>691</v>
      </c>
      <c r="B13" s="701"/>
      <c r="C13" s="701"/>
      <c r="D13" s="701"/>
      <c r="E13" s="701"/>
      <c r="F13" s="701" t="s">
        <v>692</v>
      </c>
      <c r="G13" s="701"/>
      <c r="H13" s="701"/>
      <c r="I13" s="701"/>
      <c r="J13" s="701"/>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02"/>
      <c r="CF13" s="702"/>
      <c r="CG13" s="702"/>
      <c r="CH13" s="702"/>
      <c r="CI13" s="702"/>
      <c r="CJ13" s="702"/>
      <c r="CK13" s="702"/>
      <c r="CL13" s="702"/>
      <c r="CM13" s="702"/>
      <c r="CN13" s="702"/>
      <c r="CO13" s="702"/>
      <c r="CP13" s="702"/>
      <c r="CQ13" s="702"/>
      <c r="CR13" s="702"/>
      <c r="CS13" s="702"/>
      <c r="CT13" s="702"/>
      <c r="CU13" s="702"/>
      <c r="CV13" s="702"/>
      <c r="CW13" s="702"/>
      <c r="CX13" s="702"/>
      <c r="CY13" s="702"/>
      <c r="CZ13" s="702"/>
      <c r="DA13" s="702"/>
      <c r="DB13" s="702"/>
      <c r="DC13" s="702"/>
      <c r="DD13" s="702"/>
      <c r="DE13" s="702"/>
      <c r="DF13" s="702"/>
      <c r="DG13" s="702"/>
      <c r="DH13" s="702"/>
      <c r="DI13" s="702"/>
      <c r="DJ13" s="702"/>
      <c r="DK13" s="702"/>
      <c r="DL13" s="702"/>
      <c r="DM13" s="702"/>
      <c r="DN13" s="702"/>
      <c r="DO13" s="702"/>
      <c r="DP13" s="702"/>
      <c r="DQ13" s="702"/>
      <c r="DR13" s="702"/>
      <c r="DS13" s="702"/>
      <c r="DT13" s="702"/>
      <c r="DU13" s="702"/>
      <c r="DV13" s="702"/>
      <c r="DW13" s="702"/>
      <c r="DX13" s="702"/>
      <c r="DY13" s="702"/>
      <c r="DZ13" s="702"/>
      <c r="EA13" s="702"/>
      <c r="EB13" s="702"/>
      <c r="EC13" s="702"/>
      <c r="ED13" s="702"/>
      <c r="EE13" s="702"/>
      <c r="EF13" s="702"/>
      <c r="EG13" s="702"/>
      <c r="EH13" s="702"/>
      <c r="EI13" s="702"/>
      <c r="EJ13" s="702"/>
      <c r="EK13" s="702"/>
      <c r="EL13" s="702"/>
      <c r="EM13" s="702"/>
      <c r="EN13" s="702"/>
      <c r="EO13" s="702"/>
      <c r="EP13" s="702"/>
      <c r="EQ13" s="702"/>
      <c r="ER13" s="702"/>
      <c r="ES13" s="702"/>
      <c r="ET13" s="702"/>
      <c r="EU13" s="702"/>
      <c r="EV13" s="702"/>
      <c r="EW13" s="702"/>
      <c r="EX13" s="702"/>
      <c r="EY13" s="702"/>
      <c r="EZ13" s="702"/>
      <c r="FA13" s="702"/>
      <c r="FB13" s="702"/>
      <c r="FC13" s="702"/>
      <c r="FD13" s="702"/>
      <c r="FE13" s="702"/>
      <c r="FF13" s="702"/>
      <c r="FG13" s="702"/>
      <c r="FH13" s="702"/>
      <c r="FI13" s="702"/>
      <c r="FJ13" s="702"/>
      <c r="FK13" s="702"/>
      <c r="FL13" s="702"/>
      <c r="FM13" s="702"/>
      <c r="FN13" s="702"/>
      <c r="FO13" s="702"/>
      <c r="FP13" s="702"/>
      <c r="FQ13" s="702"/>
      <c r="FR13" s="702"/>
      <c r="FS13" s="702"/>
      <c r="FT13" s="702"/>
      <c r="FU13" s="702"/>
      <c r="FV13" s="702"/>
      <c r="FW13" s="702"/>
      <c r="FX13" s="702"/>
      <c r="FY13" s="702"/>
      <c r="FZ13" s="702"/>
      <c r="GA13" s="702"/>
      <c r="GB13" s="702"/>
      <c r="GC13" s="702"/>
      <c r="GD13" s="702"/>
      <c r="GE13" s="702"/>
      <c r="GF13" s="702"/>
      <c r="GG13" s="702"/>
      <c r="GH13" s="702"/>
      <c r="GI13" s="702"/>
      <c r="GJ13" s="702"/>
      <c r="GK13" s="702"/>
      <c r="GL13" s="702"/>
      <c r="GM13" s="702"/>
      <c r="GN13" s="702"/>
      <c r="GO13" s="702"/>
      <c r="GP13" s="702"/>
      <c r="GQ13" s="702"/>
      <c r="GR13" s="702"/>
      <c r="GS13" s="702"/>
      <c r="GT13" s="702"/>
      <c r="GU13" s="702"/>
      <c r="GV13" s="702"/>
      <c r="GW13" s="702"/>
      <c r="GX13" s="702"/>
      <c r="GY13" s="702"/>
      <c r="GZ13" s="702"/>
      <c r="HA13" s="702"/>
      <c r="HB13" s="702"/>
      <c r="HC13" s="702"/>
      <c r="HD13" s="702"/>
      <c r="HE13" s="702"/>
      <c r="HF13" s="702"/>
      <c r="HG13" s="702"/>
      <c r="HH13" s="702"/>
      <c r="HI13" s="702"/>
      <c r="HJ13" s="702"/>
      <c r="HK13" s="702"/>
      <c r="HL13" s="702"/>
      <c r="HM13" s="702"/>
      <c r="HN13" s="702"/>
      <c r="HO13" s="702"/>
      <c r="HP13" s="702"/>
      <c r="HQ13" s="702"/>
      <c r="HR13" s="702"/>
      <c r="HS13" s="702"/>
      <c r="HT13" s="702"/>
      <c r="HU13" s="702"/>
      <c r="HV13" s="702"/>
      <c r="HW13" s="702"/>
      <c r="HX13" s="702"/>
      <c r="HY13" s="702"/>
      <c r="HZ13" s="702"/>
      <c r="IA13" s="702"/>
      <c r="IB13" s="702"/>
      <c r="IC13" s="702"/>
      <c r="ID13" s="702"/>
      <c r="IE13" s="702"/>
      <c r="IF13" s="702"/>
      <c r="IG13" s="702"/>
      <c r="IH13" s="702"/>
      <c r="II13" s="702"/>
      <c r="IJ13" s="702"/>
      <c r="IK13" s="702"/>
      <c r="IL13" s="702"/>
      <c r="IM13" s="702"/>
      <c r="IN13" s="702"/>
      <c r="IO13" s="702"/>
      <c r="IP13" s="702"/>
      <c r="IQ13" s="702"/>
      <c r="IR13" s="702"/>
      <c r="IS13" s="702"/>
      <c r="IT13" s="702"/>
      <c r="IU13" s="702"/>
      <c r="IV13" s="702"/>
    </row>
  </sheetData>
  <sheetProtection/>
  <mergeCells count="5">
    <mergeCell ref="I4:I5"/>
    <mergeCell ref="A12:B12"/>
    <mergeCell ref="A1:K1"/>
    <mergeCell ref="A13:E13"/>
    <mergeCell ref="F13:J13"/>
  </mergeCells>
  <printOptions/>
  <pageMargins left="0.19" right="0.1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rgb="FFFFFF00"/>
  </sheetPr>
  <dimension ref="A1:Z11"/>
  <sheetViews>
    <sheetView zoomScalePageLayoutView="0" workbookViewId="0" topLeftCell="A1">
      <selection activeCell="F15" sqref="F15"/>
    </sheetView>
  </sheetViews>
  <sheetFormatPr defaultColWidth="11.421875" defaultRowHeight="12.75"/>
  <cols>
    <col min="1" max="1" width="25.140625" style="320" customWidth="1"/>
    <col min="2" max="2" width="9.00390625" style="320" customWidth="1"/>
    <col min="3" max="11" width="8.28125" style="320" customWidth="1"/>
    <col min="12" max="12" width="8.00390625" style="320" customWidth="1"/>
    <col min="13" max="14" width="7.28125" style="320" customWidth="1"/>
    <col min="15" max="15" width="4.00390625" style="320" customWidth="1"/>
    <col min="16" max="16" width="4.57421875" style="320" customWidth="1"/>
    <col min="17" max="17" width="9.421875" style="320" customWidth="1"/>
    <col min="18" max="18" width="14.421875" style="320" bestFit="1" customWidth="1"/>
    <col min="19" max="19" width="15.140625" style="320" bestFit="1" customWidth="1"/>
    <col min="20" max="20" width="10.421875" style="320" bestFit="1" customWidth="1"/>
    <col min="21" max="21" width="16.00390625" style="320" customWidth="1"/>
    <col min="22" max="22" width="7.57421875" style="320" customWidth="1"/>
    <col min="23" max="23" width="6.8515625" style="320" customWidth="1"/>
    <col min="24" max="24" width="7.8515625" style="320" customWidth="1"/>
    <col min="25" max="25" width="7.00390625" style="320" customWidth="1"/>
    <col min="26" max="26" width="20.00390625" style="320" customWidth="1"/>
    <col min="27" max="16384" width="11.421875" style="320" customWidth="1"/>
  </cols>
  <sheetData>
    <row r="1" spans="1:26" ht="38.25" customHeight="1">
      <c r="A1" s="544" t="s">
        <v>419</v>
      </c>
      <c r="B1" s="544"/>
      <c r="C1" s="544"/>
      <c r="D1" s="544"/>
      <c r="E1" s="544"/>
      <c r="F1" s="544"/>
      <c r="G1" s="544"/>
      <c r="H1" s="544"/>
      <c r="I1" s="544"/>
      <c r="J1" s="544"/>
      <c r="K1" s="544"/>
      <c r="L1" s="544"/>
      <c r="M1" s="544"/>
      <c r="N1" s="544"/>
      <c r="O1" s="544"/>
      <c r="P1" s="544"/>
      <c r="Q1" s="544"/>
      <c r="R1" s="544"/>
      <c r="S1" s="544"/>
      <c r="T1" s="544"/>
      <c r="U1" s="544"/>
      <c r="V1" s="544"/>
      <c r="W1" s="544"/>
      <c r="X1" s="544"/>
      <c r="Y1" s="544"/>
      <c r="Z1" s="544"/>
    </row>
    <row r="2" spans="1:23" ht="27.75" customHeight="1">
      <c r="A2" s="321" t="s">
        <v>420</v>
      </c>
      <c r="U2" s="456" t="s">
        <v>421</v>
      </c>
      <c r="V2" s="455"/>
      <c r="W2" s="455"/>
    </row>
    <row r="3" spans="1:26" s="448" customFormat="1" ht="26.25" customHeight="1">
      <c r="A3" s="545" t="s">
        <v>595</v>
      </c>
      <c r="B3" s="548" t="s">
        <v>596</v>
      </c>
      <c r="C3" s="543" t="s">
        <v>597</v>
      </c>
      <c r="D3" s="543"/>
      <c r="E3" s="543"/>
      <c r="F3" s="543"/>
      <c r="G3" s="543"/>
      <c r="H3" s="543"/>
      <c r="I3" s="543"/>
      <c r="J3" s="543"/>
      <c r="K3" s="543"/>
      <c r="L3" s="543"/>
      <c r="M3" s="543" t="s">
        <v>598</v>
      </c>
      <c r="N3" s="543"/>
      <c r="O3" s="543"/>
      <c r="P3" s="543"/>
      <c r="Q3" s="543"/>
      <c r="R3" s="543"/>
      <c r="S3" s="543"/>
      <c r="T3" s="543"/>
      <c r="U3" s="549" t="s">
        <v>599</v>
      </c>
      <c r="V3" s="452"/>
      <c r="W3" s="452"/>
      <c r="X3" s="452"/>
      <c r="Y3" s="452"/>
      <c r="Z3" s="452"/>
    </row>
    <row r="4" spans="1:26" s="448" customFormat="1" ht="30.75" customHeight="1">
      <c r="A4" s="546"/>
      <c r="B4" s="548"/>
      <c r="C4" s="543" t="s">
        <v>600</v>
      </c>
      <c r="D4" s="543" t="s">
        <v>601</v>
      </c>
      <c r="E4" s="543" t="s">
        <v>602</v>
      </c>
      <c r="F4" s="543" t="s">
        <v>603</v>
      </c>
      <c r="G4" s="543" t="s">
        <v>604</v>
      </c>
      <c r="H4" s="543" t="s">
        <v>605</v>
      </c>
      <c r="I4" s="543" t="s">
        <v>606</v>
      </c>
      <c r="J4" s="543" t="s">
        <v>607</v>
      </c>
      <c r="K4" s="543" t="s">
        <v>608</v>
      </c>
      <c r="L4" s="543"/>
      <c r="M4" s="543" t="s">
        <v>609</v>
      </c>
      <c r="N4" s="543" t="s">
        <v>610</v>
      </c>
      <c r="O4" s="543" t="s">
        <v>611</v>
      </c>
      <c r="P4" s="543"/>
      <c r="Q4" s="543"/>
      <c r="R4" s="543" t="s">
        <v>612</v>
      </c>
      <c r="S4" s="545" t="s">
        <v>613</v>
      </c>
      <c r="T4" s="545" t="s">
        <v>614</v>
      </c>
      <c r="U4" s="550"/>
      <c r="V4" s="452"/>
      <c r="W4" s="452"/>
      <c r="X4" s="452"/>
      <c r="Y4" s="452"/>
      <c r="Z4" s="452"/>
    </row>
    <row r="5" spans="1:26" s="448" customFormat="1" ht="45">
      <c r="A5" s="547"/>
      <c r="B5" s="548"/>
      <c r="C5" s="543"/>
      <c r="D5" s="543"/>
      <c r="E5" s="543"/>
      <c r="F5" s="543"/>
      <c r="G5" s="543"/>
      <c r="H5" s="543"/>
      <c r="I5" s="543"/>
      <c r="J5" s="543"/>
      <c r="K5" s="543"/>
      <c r="L5" s="543"/>
      <c r="M5" s="543"/>
      <c r="N5" s="543"/>
      <c r="O5" s="543" t="s">
        <v>615</v>
      </c>
      <c r="P5" s="543"/>
      <c r="Q5" s="449" t="s">
        <v>616</v>
      </c>
      <c r="R5" s="543"/>
      <c r="S5" s="552"/>
      <c r="T5" s="552"/>
      <c r="U5" s="551"/>
      <c r="V5" s="450"/>
      <c r="W5" s="450"/>
      <c r="X5" s="450"/>
      <c r="Y5" s="452"/>
      <c r="Z5" s="452"/>
    </row>
    <row r="6" spans="1:26" s="804" customFormat="1" ht="22.5" customHeight="1">
      <c r="A6" s="795" t="s">
        <v>575</v>
      </c>
      <c r="B6" s="802">
        <v>1.424</v>
      </c>
      <c r="C6" s="802">
        <v>0.964</v>
      </c>
      <c r="D6" s="802">
        <v>0.547</v>
      </c>
      <c r="E6" s="802">
        <v>0.081</v>
      </c>
      <c r="F6" s="802">
        <v>1.639</v>
      </c>
      <c r="G6" s="802">
        <v>-0.336</v>
      </c>
      <c r="H6" s="802">
        <v>-0.054</v>
      </c>
      <c r="I6" s="802">
        <v>0.131</v>
      </c>
      <c r="J6" s="802">
        <v>1.062</v>
      </c>
      <c r="K6" s="802">
        <v>2.3</v>
      </c>
      <c r="L6" s="802"/>
      <c r="M6" s="802">
        <v>1.786</v>
      </c>
      <c r="N6" s="802">
        <v>0.464</v>
      </c>
      <c r="O6" s="802">
        <v>0.8</v>
      </c>
      <c r="P6" s="802"/>
      <c r="Q6" s="802">
        <v>1.088</v>
      </c>
      <c r="R6" s="802">
        <v>0.886</v>
      </c>
      <c r="S6" s="802">
        <v>0.069</v>
      </c>
      <c r="T6" s="802" t="s">
        <v>221</v>
      </c>
      <c r="U6" s="797" t="s">
        <v>575</v>
      </c>
      <c r="V6" s="451"/>
      <c r="W6" s="451"/>
      <c r="X6" s="451"/>
      <c r="Y6" s="803"/>
      <c r="Z6" s="803"/>
    </row>
    <row r="7" spans="1:26" s="448" customFormat="1" ht="22.5" customHeight="1">
      <c r="A7" s="798" t="s">
        <v>708</v>
      </c>
      <c r="B7" s="796">
        <v>1.36</v>
      </c>
      <c r="C7" s="796">
        <v>0.928</v>
      </c>
      <c r="D7" s="796">
        <v>0.69</v>
      </c>
      <c r="E7" s="796">
        <v>0.04</v>
      </c>
      <c r="F7" s="796">
        <v>1.631</v>
      </c>
      <c r="G7" s="796">
        <v>-0.273</v>
      </c>
      <c r="H7" s="796">
        <v>-0.031</v>
      </c>
      <c r="I7" s="796">
        <v>0.074</v>
      </c>
      <c r="J7" s="796">
        <v>1.327</v>
      </c>
      <c r="K7" s="796">
        <v>2.298</v>
      </c>
      <c r="L7" s="796"/>
      <c r="M7" s="796">
        <v>1.791</v>
      </c>
      <c r="N7" s="796">
        <v>0.464</v>
      </c>
      <c r="O7" s="796">
        <v>0.672</v>
      </c>
      <c r="P7" s="796"/>
      <c r="Q7" s="796">
        <v>1.415</v>
      </c>
      <c r="R7" s="796">
        <v>1.087</v>
      </c>
      <c r="S7" s="796">
        <v>-0.045</v>
      </c>
      <c r="T7" s="796" t="s">
        <v>221</v>
      </c>
      <c r="U7" s="778" t="s">
        <v>257</v>
      </c>
      <c r="V7" s="799"/>
      <c r="W7" s="799"/>
      <c r="X7" s="799"/>
      <c r="Y7" s="452"/>
      <c r="Z7" s="452"/>
    </row>
    <row r="8" spans="1:26" s="448" customFormat="1" ht="22.5" customHeight="1">
      <c r="A8" s="800" t="s">
        <v>706</v>
      </c>
      <c r="B8" s="801">
        <v>1.53</v>
      </c>
      <c r="C8" s="801">
        <v>1.06</v>
      </c>
      <c r="D8" s="801">
        <v>0.13</v>
      </c>
      <c r="E8" s="801">
        <v>0.223</v>
      </c>
      <c r="F8" s="801">
        <v>1.652</v>
      </c>
      <c r="G8" s="801">
        <v>-0.358</v>
      </c>
      <c r="H8" s="801">
        <v>-0.114</v>
      </c>
      <c r="I8" s="801">
        <v>0.209</v>
      </c>
      <c r="J8" s="801">
        <v>0.542</v>
      </c>
      <c r="K8" s="801">
        <v>2.302</v>
      </c>
      <c r="L8" s="801"/>
      <c r="M8" s="801">
        <v>1.778</v>
      </c>
      <c r="N8" s="801" t="s">
        <v>221</v>
      </c>
      <c r="O8" s="801">
        <v>1.099</v>
      </c>
      <c r="P8" s="801"/>
      <c r="Q8" s="801">
        <v>0.386</v>
      </c>
      <c r="R8" s="801">
        <v>0.594</v>
      </c>
      <c r="S8" s="801">
        <v>0.488</v>
      </c>
      <c r="T8" s="801" t="s">
        <v>221</v>
      </c>
      <c r="U8" s="781" t="s">
        <v>258</v>
      </c>
      <c r="V8" s="799"/>
      <c r="W8" s="799"/>
      <c r="X8" s="799"/>
      <c r="Y8" s="452"/>
      <c r="Z8" s="452"/>
    </row>
    <row r="9" spans="1:26" s="323" customFormat="1" ht="22.5" customHeight="1">
      <c r="A9" s="322" t="s">
        <v>715</v>
      </c>
      <c r="B9" s="322"/>
      <c r="C9" s="322"/>
      <c r="D9" s="322"/>
      <c r="E9" s="322"/>
      <c r="F9" s="322"/>
      <c r="G9" s="322"/>
      <c r="H9" s="322"/>
      <c r="I9" s="322"/>
      <c r="J9" s="322"/>
      <c r="K9" s="322"/>
      <c r="L9" s="322"/>
      <c r="M9" s="322"/>
      <c r="N9" s="322"/>
      <c r="O9" s="322" t="s">
        <v>716</v>
      </c>
      <c r="P9" s="322"/>
      <c r="R9" s="322"/>
      <c r="S9" s="322"/>
      <c r="T9" s="322"/>
      <c r="U9" s="322"/>
      <c r="V9" s="453"/>
      <c r="W9" s="453"/>
      <c r="X9" s="453"/>
      <c r="Y9" s="453"/>
      <c r="Z9" s="453"/>
    </row>
    <row r="10" spans="1:26" s="325" customFormat="1" ht="21.75" customHeight="1">
      <c r="A10" s="324" t="s">
        <v>566</v>
      </c>
      <c r="B10" s="324"/>
      <c r="C10" s="324"/>
      <c r="D10" s="324"/>
      <c r="E10" s="324"/>
      <c r="F10" s="324"/>
      <c r="G10" s="324"/>
      <c r="H10" s="324"/>
      <c r="I10" s="324"/>
      <c r="J10" s="324"/>
      <c r="K10" s="324"/>
      <c r="L10" s="324"/>
      <c r="M10" s="324"/>
      <c r="N10" s="324"/>
      <c r="O10" s="236" t="s">
        <v>567</v>
      </c>
      <c r="P10" s="324"/>
      <c r="V10" s="454"/>
      <c r="W10" s="454"/>
      <c r="X10" s="454"/>
      <c r="Y10" s="454"/>
      <c r="Z10" s="454"/>
    </row>
    <row r="11" spans="1:19" s="156" customFormat="1" ht="15.75" customHeight="1">
      <c r="A11" s="235" t="s">
        <v>344</v>
      </c>
      <c r="B11" s="236"/>
      <c r="C11" s="236"/>
      <c r="D11" s="236"/>
      <c r="E11" s="236"/>
      <c r="H11" s="236"/>
      <c r="I11" s="236"/>
      <c r="J11" s="236"/>
      <c r="K11" s="236"/>
      <c r="M11" s="236"/>
      <c r="N11" s="236"/>
      <c r="O11" s="236"/>
      <c r="P11" s="236"/>
      <c r="Q11" s="236"/>
      <c r="R11" s="236"/>
      <c r="S11" s="236"/>
    </row>
  </sheetData>
  <sheetProtection/>
  <mergeCells count="22">
    <mergeCell ref="K4:L5"/>
    <mergeCell ref="M4:M5"/>
    <mergeCell ref="E4:E5"/>
    <mergeCell ref="F4:F5"/>
    <mergeCell ref="O4:Q4"/>
    <mergeCell ref="R4:R5"/>
    <mergeCell ref="S4:S5"/>
    <mergeCell ref="T4:T5"/>
    <mergeCell ref="O5:P5"/>
    <mergeCell ref="H4:H5"/>
    <mergeCell ref="I4:I5"/>
    <mergeCell ref="J4:J5"/>
    <mergeCell ref="G4:G5"/>
    <mergeCell ref="A1:Z1"/>
    <mergeCell ref="N4:N5"/>
    <mergeCell ref="A3:A5"/>
    <mergeCell ref="B3:B5"/>
    <mergeCell ref="C3:L3"/>
    <mergeCell ref="M3:T3"/>
    <mergeCell ref="U3:U5"/>
    <mergeCell ref="C4:C5"/>
    <mergeCell ref="D4:D5"/>
  </mergeCells>
  <printOptions/>
  <pageMargins left="0.7480314960629921" right="0.7480314960629921" top="0.7480314960629921" bottom="0.7480314960629921" header="0.5118110236220472" footer="0.3937007874015748"/>
  <pageSetup horizontalDpi="600" verticalDpi="600" orientation="landscape" paperSize="9" scale="58" r:id="rId1"/>
  <headerFooter alignWithMargins="0">
    <oddFooter>&amp;L&amp;"돋움,기울임꼴"Ⅹ. 주택ㆍ건설&amp;C- &amp;P -</oddFooter>
  </headerFooter>
</worksheet>
</file>

<file path=xl/worksheets/sheet11.xml><?xml version="1.0" encoding="utf-8"?>
<worksheet xmlns="http://schemas.openxmlformats.org/spreadsheetml/2006/main" xmlns:r="http://schemas.openxmlformats.org/officeDocument/2006/relationships">
  <sheetPr>
    <tabColor rgb="FFFFFF00"/>
  </sheetPr>
  <dimension ref="A1:AW113"/>
  <sheetViews>
    <sheetView zoomScaleSheetLayoutView="70" zoomScalePageLayoutView="0" workbookViewId="0" topLeftCell="A1">
      <selection activeCell="B13" sqref="B13"/>
    </sheetView>
  </sheetViews>
  <sheetFormatPr defaultColWidth="10.00390625" defaultRowHeight="12.75"/>
  <cols>
    <col min="1" max="1" width="15.00390625" style="209" customWidth="1"/>
    <col min="2" max="2" width="10.421875" style="209" customWidth="1"/>
    <col min="3" max="3" width="10.57421875" style="209" customWidth="1"/>
    <col min="4" max="4" width="9.8515625" style="209" customWidth="1"/>
    <col min="5" max="5" width="9.7109375" style="209" customWidth="1"/>
    <col min="6" max="6" width="9.57421875" style="209" customWidth="1"/>
    <col min="7" max="9" width="9.7109375" style="209" customWidth="1"/>
    <col min="10" max="11" width="10.140625" style="209" customWidth="1"/>
    <col min="12" max="12" width="10.28125" style="209" customWidth="1"/>
    <col min="13" max="13" width="10.421875" style="209" bestFit="1" customWidth="1"/>
    <col min="14" max="14" width="14.421875" style="209" customWidth="1"/>
    <col min="15" max="15" width="9.8515625" style="209" customWidth="1"/>
    <col min="16" max="16" width="13.7109375" style="209" customWidth="1"/>
    <col min="17" max="16384" width="10.00390625" style="209" customWidth="1"/>
  </cols>
  <sheetData>
    <row r="1" spans="1:16" s="45" customFormat="1" ht="32.25" customHeight="1">
      <c r="A1" s="492" t="s">
        <v>353</v>
      </c>
      <c r="B1" s="492"/>
      <c r="C1" s="492"/>
      <c r="D1" s="492"/>
      <c r="E1" s="492"/>
      <c r="F1" s="492"/>
      <c r="G1" s="492"/>
      <c r="H1" s="492"/>
      <c r="I1" s="492"/>
      <c r="J1" s="492"/>
      <c r="K1" s="492"/>
      <c r="L1" s="492"/>
      <c r="M1" s="492"/>
      <c r="N1" s="492"/>
      <c r="O1" s="492"/>
      <c r="P1" s="492"/>
    </row>
    <row r="2" spans="1:14" s="45" customFormat="1" ht="15.75" customHeight="1">
      <c r="A2" s="231" t="s">
        <v>234</v>
      </c>
      <c r="B2" s="231"/>
      <c r="M2" s="231"/>
      <c r="N2" s="326" t="s">
        <v>235</v>
      </c>
    </row>
    <row r="3" spans="1:14" s="207" customFormat="1" ht="18.75" customHeight="1">
      <c r="A3" s="564" t="s">
        <v>262</v>
      </c>
      <c r="B3" s="327" t="s">
        <v>236</v>
      </c>
      <c r="C3" s="568" t="s">
        <v>237</v>
      </c>
      <c r="D3" s="573"/>
      <c r="E3" s="573"/>
      <c r="F3" s="573"/>
      <c r="G3" s="573"/>
      <c r="H3" s="573"/>
      <c r="I3" s="573"/>
      <c r="J3" s="573"/>
      <c r="K3" s="573"/>
      <c r="L3" s="573"/>
      <c r="M3" s="573"/>
      <c r="N3" s="574" t="s">
        <v>261</v>
      </c>
    </row>
    <row r="4" spans="1:14" s="207" customFormat="1" ht="18.75" customHeight="1">
      <c r="A4" s="565"/>
      <c r="B4" s="185"/>
      <c r="C4" s="328"/>
      <c r="D4" s="563" t="s">
        <v>238</v>
      </c>
      <c r="E4" s="559"/>
      <c r="F4" s="559"/>
      <c r="G4" s="559"/>
      <c r="H4" s="559"/>
      <c r="I4" s="559"/>
      <c r="J4" s="559"/>
      <c r="K4" s="559"/>
      <c r="L4" s="559"/>
      <c r="M4" s="560"/>
      <c r="N4" s="575"/>
    </row>
    <row r="5" spans="1:14" s="207" customFormat="1" ht="15.75" customHeight="1">
      <c r="A5" s="565"/>
      <c r="B5" s="185"/>
      <c r="C5" s="328"/>
      <c r="D5" s="568" t="s">
        <v>239</v>
      </c>
      <c r="E5" s="554"/>
      <c r="F5" s="553" t="s">
        <v>240</v>
      </c>
      <c r="G5" s="554"/>
      <c r="H5" s="553" t="s">
        <v>241</v>
      </c>
      <c r="I5" s="554"/>
      <c r="J5" s="553" t="s">
        <v>242</v>
      </c>
      <c r="K5" s="554"/>
      <c r="L5" s="553" t="s">
        <v>243</v>
      </c>
      <c r="M5" s="554"/>
      <c r="N5" s="575"/>
    </row>
    <row r="6" spans="1:14" s="207" customFormat="1" ht="15.75" customHeight="1">
      <c r="A6" s="565"/>
      <c r="B6" s="557" t="s">
        <v>226</v>
      </c>
      <c r="C6" s="556"/>
      <c r="D6" s="567" t="s">
        <v>244</v>
      </c>
      <c r="E6" s="556"/>
      <c r="F6" s="555" t="s">
        <v>245</v>
      </c>
      <c r="G6" s="556"/>
      <c r="H6" s="555" t="s">
        <v>246</v>
      </c>
      <c r="I6" s="556"/>
      <c r="J6" s="555" t="s">
        <v>247</v>
      </c>
      <c r="K6" s="556"/>
      <c r="L6" s="557" t="s">
        <v>248</v>
      </c>
      <c r="M6" s="556"/>
      <c r="N6" s="575"/>
    </row>
    <row r="7" spans="1:14" s="207" customFormat="1" ht="15.75" customHeight="1">
      <c r="A7" s="565"/>
      <c r="B7" s="109" t="s">
        <v>249</v>
      </c>
      <c r="C7" s="109" t="s">
        <v>250</v>
      </c>
      <c r="D7" s="109" t="s">
        <v>249</v>
      </c>
      <c r="E7" s="109" t="s">
        <v>250</v>
      </c>
      <c r="F7" s="109" t="s">
        <v>249</v>
      </c>
      <c r="G7" s="109" t="s">
        <v>250</v>
      </c>
      <c r="H7" s="109" t="s">
        <v>249</v>
      </c>
      <c r="I7" s="109" t="s">
        <v>250</v>
      </c>
      <c r="J7" s="109" t="s">
        <v>249</v>
      </c>
      <c r="K7" s="109" t="s">
        <v>250</v>
      </c>
      <c r="L7" s="109" t="s">
        <v>249</v>
      </c>
      <c r="M7" s="109" t="s">
        <v>250</v>
      </c>
      <c r="N7" s="575"/>
    </row>
    <row r="8" spans="1:14" s="207" customFormat="1" ht="15.75" customHeight="1">
      <c r="A8" s="566"/>
      <c r="B8" s="110" t="s">
        <v>251</v>
      </c>
      <c r="C8" s="110" t="s">
        <v>233</v>
      </c>
      <c r="D8" s="110" t="s">
        <v>251</v>
      </c>
      <c r="E8" s="110" t="s">
        <v>314</v>
      </c>
      <c r="F8" s="110" t="s">
        <v>251</v>
      </c>
      <c r="G8" s="110" t="s">
        <v>233</v>
      </c>
      <c r="H8" s="110" t="s">
        <v>251</v>
      </c>
      <c r="I8" s="110" t="s">
        <v>233</v>
      </c>
      <c r="J8" s="110" t="s">
        <v>251</v>
      </c>
      <c r="K8" s="110" t="s">
        <v>233</v>
      </c>
      <c r="L8" s="110" t="s">
        <v>251</v>
      </c>
      <c r="M8" s="110" t="s">
        <v>233</v>
      </c>
      <c r="N8" s="576"/>
    </row>
    <row r="9" spans="1:14" s="51" customFormat="1" ht="18" customHeight="1">
      <c r="A9" s="59" t="s">
        <v>322</v>
      </c>
      <c r="B9" s="70">
        <v>18452</v>
      </c>
      <c r="C9" s="71">
        <v>23856</v>
      </c>
      <c r="D9" s="71">
        <v>4923</v>
      </c>
      <c r="E9" s="71">
        <v>787</v>
      </c>
      <c r="F9" s="71">
        <v>2935</v>
      </c>
      <c r="G9" s="71">
        <v>142</v>
      </c>
      <c r="H9" s="71">
        <v>34</v>
      </c>
      <c r="I9" s="71">
        <v>32</v>
      </c>
      <c r="J9" s="71">
        <v>3813</v>
      </c>
      <c r="K9" s="71">
        <v>3513</v>
      </c>
      <c r="L9" s="71">
        <v>0</v>
      </c>
      <c r="M9" s="72">
        <v>0</v>
      </c>
      <c r="N9" s="44" t="s">
        <v>322</v>
      </c>
    </row>
    <row r="10" spans="1:14" s="51" customFormat="1" ht="18" customHeight="1">
      <c r="A10" s="59" t="s">
        <v>409</v>
      </c>
      <c r="B10" s="70">
        <v>22691</v>
      </c>
      <c r="C10" s="71">
        <v>35058</v>
      </c>
      <c r="D10" s="71">
        <v>8158</v>
      </c>
      <c r="E10" s="71">
        <v>1127</v>
      </c>
      <c r="F10" s="71">
        <v>2631</v>
      </c>
      <c r="G10" s="71">
        <v>184</v>
      </c>
      <c r="H10" s="71">
        <v>118</v>
      </c>
      <c r="I10" s="71">
        <v>171</v>
      </c>
      <c r="J10" s="71">
        <v>5284</v>
      </c>
      <c r="K10" s="71">
        <v>4948</v>
      </c>
      <c r="L10" s="71">
        <v>18</v>
      </c>
      <c r="M10" s="72">
        <v>22</v>
      </c>
      <c r="N10" s="44" t="s">
        <v>409</v>
      </c>
    </row>
    <row r="11" spans="1:14" s="51" customFormat="1" ht="18" customHeight="1">
      <c r="A11" s="59" t="s">
        <v>459</v>
      </c>
      <c r="B11" s="70">
        <v>24461</v>
      </c>
      <c r="C11" s="71">
        <v>28762</v>
      </c>
      <c r="D11" s="71">
        <v>8932</v>
      </c>
      <c r="E11" s="71">
        <v>1464</v>
      </c>
      <c r="F11" s="71">
        <v>1971</v>
      </c>
      <c r="G11" s="71">
        <v>334</v>
      </c>
      <c r="H11" s="71">
        <v>67</v>
      </c>
      <c r="I11" s="71">
        <v>102</v>
      </c>
      <c r="J11" s="71">
        <v>5915</v>
      </c>
      <c r="K11" s="71">
        <v>5771</v>
      </c>
      <c r="L11" s="71">
        <v>0</v>
      </c>
      <c r="M11" s="72">
        <v>0</v>
      </c>
      <c r="N11" s="44" t="s">
        <v>459</v>
      </c>
    </row>
    <row r="12" spans="1:14" s="51" customFormat="1" ht="18" customHeight="1">
      <c r="A12" s="59" t="s">
        <v>529</v>
      </c>
      <c r="B12" s="70">
        <v>27548</v>
      </c>
      <c r="C12" s="71">
        <v>27485</v>
      </c>
      <c r="D12" s="71">
        <v>8098</v>
      </c>
      <c r="E12" s="71">
        <v>1315</v>
      </c>
      <c r="F12" s="71">
        <v>2478</v>
      </c>
      <c r="G12" s="71">
        <v>351</v>
      </c>
      <c r="H12" s="71">
        <v>76</v>
      </c>
      <c r="I12" s="71">
        <v>160</v>
      </c>
      <c r="J12" s="71">
        <v>9773</v>
      </c>
      <c r="K12" s="71">
        <v>7733</v>
      </c>
      <c r="L12" s="71">
        <v>0</v>
      </c>
      <c r="M12" s="72">
        <v>0</v>
      </c>
      <c r="N12" s="43" t="s">
        <v>529</v>
      </c>
    </row>
    <row r="13" spans="1:14" s="699" customFormat="1" ht="18" customHeight="1">
      <c r="A13" s="101" t="s">
        <v>707</v>
      </c>
      <c r="B13" s="811">
        <v>29749</v>
      </c>
      <c r="C13" s="807">
        <v>34857</v>
      </c>
      <c r="D13" s="807">
        <v>7958</v>
      </c>
      <c r="E13" s="807">
        <v>1652</v>
      </c>
      <c r="F13" s="807">
        <v>2732</v>
      </c>
      <c r="G13" s="807">
        <v>252</v>
      </c>
      <c r="H13" s="807">
        <v>111</v>
      </c>
      <c r="I13" s="807">
        <v>161</v>
      </c>
      <c r="J13" s="807">
        <v>9793</v>
      </c>
      <c r="K13" s="807">
        <v>8501</v>
      </c>
      <c r="L13" s="807">
        <v>0</v>
      </c>
      <c r="M13" s="812">
        <v>0</v>
      </c>
      <c r="N13" s="104" t="s">
        <v>707</v>
      </c>
    </row>
    <row r="14" spans="1:11" s="52" customFormat="1" ht="13.5" customHeight="1">
      <c r="A14" s="108"/>
      <c r="B14" s="108"/>
      <c r="C14" s="108"/>
      <c r="D14" s="108"/>
      <c r="E14" s="108"/>
      <c r="F14" s="108"/>
      <c r="G14" s="108"/>
      <c r="H14" s="108"/>
      <c r="I14" s="108"/>
      <c r="J14" s="108"/>
      <c r="K14" s="108"/>
    </row>
    <row r="15" spans="1:11" s="52" customFormat="1" ht="13.5" customHeight="1">
      <c r="A15" s="108"/>
      <c r="B15" s="108"/>
      <c r="C15" s="108"/>
      <c r="D15" s="108"/>
      <c r="E15" s="108"/>
      <c r="F15" s="108"/>
      <c r="G15" s="108"/>
      <c r="H15" s="108"/>
      <c r="I15" s="108"/>
      <c r="J15" s="108"/>
      <c r="K15" s="108"/>
    </row>
    <row r="16" spans="1:21" s="52" customFormat="1" ht="13.5" customHeight="1">
      <c r="A16" s="564" t="s">
        <v>262</v>
      </c>
      <c r="B16" s="569" t="s">
        <v>237</v>
      </c>
      <c r="C16" s="570"/>
      <c r="D16" s="570"/>
      <c r="E16" s="570"/>
      <c r="F16" s="570"/>
      <c r="G16" s="570"/>
      <c r="H16" s="558" t="s">
        <v>252</v>
      </c>
      <c r="I16" s="559"/>
      <c r="J16" s="559"/>
      <c r="K16" s="559"/>
      <c r="L16" s="559"/>
      <c r="M16" s="559"/>
      <c r="N16" s="559"/>
      <c r="O16" s="559"/>
      <c r="P16" s="559"/>
      <c r="Q16" s="559"/>
      <c r="R16" s="559"/>
      <c r="S16" s="560"/>
      <c r="T16" s="577" t="s">
        <v>260</v>
      </c>
      <c r="U16" s="578"/>
    </row>
    <row r="17" spans="1:21" s="52" customFormat="1" ht="13.5" customHeight="1">
      <c r="A17" s="565"/>
      <c r="B17" s="568" t="s">
        <v>282</v>
      </c>
      <c r="C17" s="554"/>
      <c r="D17" s="553" t="s">
        <v>283</v>
      </c>
      <c r="E17" s="554"/>
      <c r="F17" s="553" t="s">
        <v>284</v>
      </c>
      <c r="G17" s="554"/>
      <c r="H17" s="553" t="s">
        <v>224</v>
      </c>
      <c r="I17" s="554"/>
      <c r="J17" s="553" t="s">
        <v>225</v>
      </c>
      <c r="K17" s="554"/>
      <c r="L17" s="553" t="s">
        <v>253</v>
      </c>
      <c r="M17" s="554"/>
      <c r="N17" s="553" t="s">
        <v>254</v>
      </c>
      <c r="O17" s="554"/>
      <c r="P17" s="553" t="s">
        <v>255</v>
      </c>
      <c r="Q17" s="554"/>
      <c r="R17" s="553" t="s">
        <v>256</v>
      </c>
      <c r="S17" s="554"/>
      <c r="T17" s="579"/>
      <c r="U17" s="580"/>
    </row>
    <row r="18" spans="1:21" s="52" customFormat="1" ht="13.5" customHeight="1">
      <c r="A18" s="565"/>
      <c r="B18" s="571" t="s">
        <v>285</v>
      </c>
      <c r="C18" s="556"/>
      <c r="D18" s="572" t="s">
        <v>286</v>
      </c>
      <c r="E18" s="556"/>
      <c r="F18" s="557" t="s">
        <v>287</v>
      </c>
      <c r="G18" s="556"/>
      <c r="H18" s="555" t="s">
        <v>227</v>
      </c>
      <c r="I18" s="556"/>
      <c r="J18" s="557" t="s">
        <v>228</v>
      </c>
      <c r="K18" s="556"/>
      <c r="L18" s="557" t="s">
        <v>229</v>
      </c>
      <c r="M18" s="556"/>
      <c r="N18" s="555" t="s">
        <v>230</v>
      </c>
      <c r="O18" s="556"/>
      <c r="P18" s="555" t="s">
        <v>231</v>
      </c>
      <c r="Q18" s="556"/>
      <c r="R18" s="557" t="s">
        <v>232</v>
      </c>
      <c r="S18" s="556"/>
      <c r="T18" s="579"/>
      <c r="U18" s="580"/>
    </row>
    <row r="19" spans="1:21" s="52" customFormat="1" ht="13.5" customHeight="1">
      <c r="A19" s="565"/>
      <c r="B19" s="109" t="s">
        <v>249</v>
      </c>
      <c r="C19" s="109" t="s">
        <v>250</v>
      </c>
      <c r="D19" s="109" t="s">
        <v>249</v>
      </c>
      <c r="E19" s="109" t="s">
        <v>250</v>
      </c>
      <c r="F19" s="109" t="s">
        <v>249</v>
      </c>
      <c r="G19" s="109" t="s">
        <v>250</v>
      </c>
      <c r="H19" s="109" t="s">
        <v>249</v>
      </c>
      <c r="I19" s="109" t="s">
        <v>250</v>
      </c>
      <c r="J19" s="109" t="s">
        <v>249</v>
      </c>
      <c r="K19" s="109" t="s">
        <v>250</v>
      </c>
      <c r="L19" s="109" t="s">
        <v>249</v>
      </c>
      <c r="M19" s="109" t="s">
        <v>250</v>
      </c>
      <c r="N19" s="109" t="s">
        <v>249</v>
      </c>
      <c r="O19" s="109" t="s">
        <v>250</v>
      </c>
      <c r="P19" s="109" t="s">
        <v>249</v>
      </c>
      <c r="Q19" s="109" t="s">
        <v>250</v>
      </c>
      <c r="R19" s="109" t="s">
        <v>249</v>
      </c>
      <c r="S19" s="109" t="s">
        <v>250</v>
      </c>
      <c r="T19" s="579"/>
      <c r="U19" s="580"/>
    </row>
    <row r="20" spans="1:21" s="52" customFormat="1" ht="13.5" customHeight="1">
      <c r="A20" s="566"/>
      <c r="B20" s="110" t="s">
        <v>251</v>
      </c>
      <c r="C20" s="110" t="s">
        <v>233</v>
      </c>
      <c r="D20" s="110" t="s">
        <v>251</v>
      </c>
      <c r="E20" s="110" t="s">
        <v>233</v>
      </c>
      <c r="F20" s="110" t="s">
        <v>251</v>
      </c>
      <c r="G20" s="110" t="s">
        <v>233</v>
      </c>
      <c r="H20" s="110" t="s">
        <v>251</v>
      </c>
      <c r="I20" s="110" t="s">
        <v>233</v>
      </c>
      <c r="J20" s="110" t="s">
        <v>251</v>
      </c>
      <c r="K20" s="110" t="s">
        <v>233</v>
      </c>
      <c r="L20" s="110" t="s">
        <v>251</v>
      </c>
      <c r="M20" s="110" t="s">
        <v>233</v>
      </c>
      <c r="N20" s="110" t="s">
        <v>251</v>
      </c>
      <c r="O20" s="110" t="s">
        <v>233</v>
      </c>
      <c r="P20" s="110" t="s">
        <v>251</v>
      </c>
      <c r="Q20" s="110" t="s">
        <v>233</v>
      </c>
      <c r="R20" s="110" t="s">
        <v>251</v>
      </c>
      <c r="S20" s="110" t="s">
        <v>233</v>
      </c>
      <c r="T20" s="557"/>
      <c r="U20" s="571"/>
    </row>
    <row r="21" spans="1:21" s="52" customFormat="1" ht="18" customHeight="1">
      <c r="A21" s="59" t="s">
        <v>322</v>
      </c>
      <c r="B21" s="73">
        <v>6451</v>
      </c>
      <c r="C21" s="74">
        <v>17734</v>
      </c>
      <c r="D21" s="74">
        <v>161</v>
      </c>
      <c r="E21" s="74">
        <v>405</v>
      </c>
      <c r="F21" s="74">
        <v>135</v>
      </c>
      <c r="G21" s="74">
        <v>1243</v>
      </c>
      <c r="H21" s="74">
        <v>3738</v>
      </c>
      <c r="I21" s="74">
        <v>5750</v>
      </c>
      <c r="J21" s="74">
        <v>98</v>
      </c>
      <c r="K21" s="74">
        <v>61</v>
      </c>
      <c r="L21" s="74">
        <v>9568</v>
      </c>
      <c r="M21" s="74">
        <v>1547</v>
      </c>
      <c r="N21" s="74">
        <v>2906</v>
      </c>
      <c r="O21" s="74">
        <v>7779</v>
      </c>
      <c r="P21" s="74">
        <v>30</v>
      </c>
      <c r="Q21" s="74">
        <v>78</v>
      </c>
      <c r="R21" s="74">
        <v>2112</v>
      </c>
      <c r="S21" s="75">
        <v>8641</v>
      </c>
      <c r="T21" s="561" t="s">
        <v>322</v>
      </c>
      <c r="U21" s="562"/>
    </row>
    <row r="22" spans="1:21" s="52" customFormat="1" ht="18" customHeight="1">
      <c r="A22" s="59" t="s">
        <v>409</v>
      </c>
      <c r="B22" s="73">
        <v>6308</v>
      </c>
      <c r="C22" s="74">
        <v>27652</v>
      </c>
      <c r="D22" s="74">
        <v>126</v>
      </c>
      <c r="E22" s="74">
        <v>261</v>
      </c>
      <c r="F22" s="74">
        <v>66</v>
      </c>
      <c r="G22" s="74">
        <v>715</v>
      </c>
      <c r="H22" s="74">
        <v>4022</v>
      </c>
      <c r="I22" s="74">
        <v>6380</v>
      </c>
      <c r="J22" s="74">
        <v>179</v>
      </c>
      <c r="K22" s="74">
        <v>120</v>
      </c>
      <c r="L22" s="74">
        <v>13221</v>
      </c>
      <c r="M22" s="74">
        <v>2399</v>
      </c>
      <c r="N22" s="74">
        <v>2937</v>
      </c>
      <c r="O22" s="74">
        <v>15514</v>
      </c>
      <c r="P22" s="74">
        <v>45</v>
      </c>
      <c r="Q22" s="74">
        <v>50</v>
      </c>
      <c r="R22" s="74">
        <v>2287</v>
      </c>
      <c r="S22" s="75">
        <v>10595</v>
      </c>
      <c r="T22" s="561" t="s">
        <v>409</v>
      </c>
      <c r="U22" s="562"/>
    </row>
    <row r="23" spans="1:21" s="52" customFormat="1" ht="18" customHeight="1">
      <c r="A23" s="59" t="s">
        <v>459</v>
      </c>
      <c r="B23" s="73">
        <v>7491</v>
      </c>
      <c r="C23" s="74">
        <v>20123</v>
      </c>
      <c r="D23" s="74">
        <v>47</v>
      </c>
      <c r="E23" s="74">
        <v>91</v>
      </c>
      <c r="F23" s="74">
        <v>38</v>
      </c>
      <c r="G23" s="74">
        <v>877</v>
      </c>
      <c r="H23" s="74">
        <v>5121</v>
      </c>
      <c r="I23" s="74">
        <v>7376</v>
      </c>
      <c r="J23" s="74">
        <v>132</v>
      </c>
      <c r="K23" s="74">
        <v>98</v>
      </c>
      <c r="L23" s="74">
        <v>12851</v>
      </c>
      <c r="M23" s="74">
        <v>3012</v>
      </c>
      <c r="N23" s="74">
        <v>3617</v>
      </c>
      <c r="O23" s="74">
        <v>10303</v>
      </c>
      <c r="P23" s="74">
        <v>29</v>
      </c>
      <c r="Q23" s="74">
        <v>64</v>
      </c>
      <c r="R23" s="74">
        <v>2711</v>
      </c>
      <c r="S23" s="75">
        <v>7909</v>
      </c>
      <c r="T23" s="561" t="s">
        <v>541</v>
      </c>
      <c r="U23" s="562"/>
    </row>
    <row r="24" spans="1:21" s="52" customFormat="1" ht="18" customHeight="1">
      <c r="A24" s="59" t="s">
        <v>529</v>
      </c>
      <c r="B24" s="73">
        <v>7103</v>
      </c>
      <c r="C24" s="74">
        <v>17773</v>
      </c>
      <c r="D24" s="74">
        <v>0</v>
      </c>
      <c r="E24" s="74">
        <v>0</v>
      </c>
      <c r="F24" s="74">
        <v>20</v>
      </c>
      <c r="G24" s="74">
        <v>153</v>
      </c>
      <c r="H24" s="74">
        <v>5272</v>
      </c>
      <c r="I24" s="74">
        <v>7343</v>
      </c>
      <c r="J24" s="74">
        <v>122</v>
      </c>
      <c r="K24" s="74">
        <v>71</v>
      </c>
      <c r="L24" s="74">
        <v>12682</v>
      </c>
      <c r="M24" s="74">
        <v>1997</v>
      </c>
      <c r="N24" s="74">
        <v>3419</v>
      </c>
      <c r="O24" s="74">
        <v>7907</v>
      </c>
      <c r="P24" s="74">
        <v>23</v>
      </c>
      <c r="Q24" s="74">
        <v>39</v>
      </c>
      <c r="R24" s="74">
        <v>6030</v>
      </c>
      <c r="S24" s="75">
        <v>10128</v>
      </c>
      <c r="T24" s="561" t="s">
        <v>529</v>
      </c>
      <c r="U24" s="562"/>
    </row>
    <row r="25" spans="1:21" s="105" customFormat="1" ht="18" customHeight="1">
      <c r="A25" s="101" t="s">
        <v>690</v>
      </c>
      <c r="B25" s="805">
        <v>9104</v>
      </c>
      <c r="C25" s="806">
        <v>23056</v>
      </c>
      <c r="D25" s="807">
        <v>8</v>
      </c>
      <c r="E25" s="807">
        <v>5</v>
      </c>
      <c r="F25" s="806">
        <v>43</v>
      </c>
      <c r="G25" s="806">
        <v>1230</v>
      </c>
      <c r="H25" s="806">
        <v>6650</v>
      </c>
      <c r="I25" s="806">
        <v>9187</v>
      </c>
      <c r="J25" s="806">
        <v>124</v>
      </c>
      <c r="K25" s="806">
        <v>91</v>
      </c>
      <c r="L25" s="806">
        <v>12721</v>
      </c>
      <c r="M25" s="806">
        <v>2412</v>
      </c>
      <c r="N25" s="806">
        <v>4467</v>
      </c>
      <c r="O25" s="806">
        <v>14332</v>
      </c>
      <c r="P25" s="806">
        <v>20</v>
      </c>
      <c r="Q25" s="806">
        <v>39</v>
      </c>
      <c r="R25" s="806">
        <v>5767</v>
      </c>
      <c r="S25" s="808">
        <v>8796</v>
      </c>
      <c r="T25" s="809" t="s">
        <v>690</v>
      </c>
      <c r="U25" s="810"/>
    </row>
    <row r="26" spans="1:21" s="156" customFormat="1" ht="15.75" customHeight="1">
      <c r="A26" s="111" t="s">
        <v>710</v>
      </c>
      <c r="B26" s="111"/>
      <c r="C26" s="111"/>
      <c r="D26" s="141"/>
      <c r="E26" s="141"/>
      <c r="F26" s="111"/>
      <c r="G26" s="111"/>
      <c r="H26" s="111"/>
      <c r="I26" s="111"/>
      <c r="J26" s="111"/>
      <c r="K26" s="111"/>
      <c r="M26" s="111"/>
      <c r="U26" s="234" t="s">
        <v>713</v>
      </c>
    </row>
    <row r="27" s="92" customFormat="1" ht="19.5" customHeight="1">
      <c r="A27" s="175"/>
    </row>
    <row r="28" spans="1:11" s="52" customFormat="1" ht="13.5" customHeight="1">
      <c r="A28" s="108"/>
      <c r="B28" s="108"/>
      <c r="C28" s="108"/>
      <c r="D28" s="108"/>
      <c r="E28" s="108"/>
      <c r="F28" s="108"/>
      <c r="G28" s="108"/>
      <c r="H28" s="108"/>
      <c r="I28" s="108"/>
      <c r="J28" s="108"/>
      <c r="K28" s="108"/>
    </row>
    <row r="29" spans="1:11" s="52" customFormat="1" ht="13.5" customHeight="1">
      <c r="A29" s="108"/>
      <c r="B29" s="108"/>
      <c r="C29" s="108"/>
      <c r="D29" s="108"/>
      <c r="E29" s="108"/>
      <c r="F29" s="108"/>
      <c r="G29" s="108"/>
      <c r="H29" s="108"/>
      <c r="I29" s="108"/>
      <c r="J29" s="108"/>
      <c r="K29" s="108"/>
    </row>
    <row r="30" spans="1:11" s="52" customFormat="1" ht="13.5" customHeight="1">
      <c r="A30" s="108"/>
      <c r="B30" s="108"/>
      <c r="C30" s="108"/>
      <c r="D30" s="108"/>
      <c r="E30" s="108"/>
      <c r="F30" s="108"/>
      <c r="G30" s="108"/>
      <c r="H30" s="108"/>
      <c r="I30" s="108"/>
      <c r="J30" s="108"/>
      <c r="K30" s="108"/>
    </row>
    <row r="31" spans="1:11" s="52" customFormat="1" ht="13.5" customHeight="1">
      <c r="A31" s="108"/>
      <c r="B31" s="108"/>
      <c r="C31" s="108"/>
      <c r="D31" s="108"/>
      <c r="E31" s="108"/>
      <c r="F31" s="108"/>
      <c r="G31" s="108"/>
      <c r="H31" s="108"/>
      <c r="I31" s="108"/>
      <c r="J31" s="108"/>
      <c r="K31" s="108"/>
    </row>
    <row r="32" spans="1:11" s="52" customFormat="1" ht="13.5" customHeight="1">
      <c r="A32" s="108"/>
      <c r="B32" s="108"/>
      <c r="C32" s="108"/>
      <c r="D32" s="108"/>
      <c r="E32" s="108"/>
      <c r="F32" s="108"/>
      <c r="G32" s="108"/>
      <c r="H32" s="108"/>
      <c r="I32" s="108"/>
      <c r="J32" s="108"/>
      <c r="K32" s="108"/>
    </row>
    <row r="33" spans="1:11" s="52" customFormat="1" ht="13.5" customHeight="1">
      <c r="A33" s="108"/>
      <c r="B33" s="108"/>
      <c r="C33" s="108"/>
      <c r="D33" s="108"/>
      <c r="E33" s="108"/>
      <c r="F33" s="108"/>
      <c r="G33" s="108"/>
      <c r="H33" s="108"/>
      <c r="I33" s="108"/>
      <c r="J33" s="108"/>
      <c r="K33" s="108"/>
    </row>
    <row r="34" s="175" customFormat="1" ht="13.5" customHeight="1"/>
    <row r="35" s="175" customFormat="1" ht="13.5" customHeight="1"/>
    <row r="36" s="175" customFormat="1" ht="13.5" customHeight="1"/>
    <row r="37" s="175" customFormat="1" ht="13.5" customHeight="1"/>
    <row r="38" s="175" customFormat="1" ht="13.5" customHeight="1"/>
    <row r="39" s="175" customFormat="1" ht="13.5" customHeight="1"/>
    <row r="40" s="175" customFormat="1" ht="13.5" customHeight="1"/>
    <row r="41" s="175" customFormat="1" ht="13.5" customHeight="1"/>
    <row r="42" s="175" customFormat="1" ht="13.5" customHeight="1"/>
    <row r="43" s="175" customFormat="1" ht="13.5" customHeight="1"/>
    <row r="44" s="175" customFormat="1" ht="13.5" customHeight="1"/>
    <row r="45" s="175" customFormat="1" ht="13.5" customHeight="1"/>
    <row r="46" s="175" customFormat="1" ht="13.5" customHeight="1"/>
    <row r="47" s="175" customFormat="1" ht="13.5" customHeight="1"/>
    <row r="48" s="175" customFormat="1" ht="13.5" customHeight="1"/>
    <row r="49" s="175" customFormat="1" ht="13.5" customHeight="1"/>
    <row r="50" s="175" customFormat="1" ht="13.5" customHeight="1"/>
    <row r="51" s="175" customFormat="1" ht="13.5" customHeight="1"/>
    <row r="52" s="175" customFormat="1" ht="13.5" customHeight="1"/>
    <row r="53" s="175" customFormat="1" ht="13.5" customHeight="1"/>
    <row r="54" s="175" customFormat="1" ht="13.5" customHeight="1"/>
    <row r="55" s="175" customFormat="1" ht="13.5" customHeight="1"/>
    <row r="56" s="175" customFormat="1" ht="13.5" customHeight="1"/>
    <row r="57" s="175" customFormat="1" ht="13.5" customHeight="1"/>
    <row r="58" s="175" customFormat="1" ht="13.5" customHeight="1"/>
    <row r="59" s="175" customFormat="1" ht="13.5" customHeight="1"/>
    <row r="60" s="175" customFormat="1" ht="13.5" customHeight="1"/>
    <row r="61" s="175" customFormat="1" ht="13.5" customHeight="1"/>
    <row r="62" s="175" customFormat="1" ht="13.5" customHeight="1"/>
    <row r="63" s="175" customFormat="1" ht="13.5" customHeight="1"/>
    <row r="64" s="175" customFormat="1" ht="13.5" customHeight="1"/>
    <row r="65" s="175" customFormat="1" ht="13.5" customHeight="1"/>
    <row r="66" s="175" customFormat="1" ht="13.5" customHeight="1"/>
    <row r="67" s="175" customFormat="1" ht="13.5" customHeight="1"/>
    <row r="68" s="175" customFormat="1" ht="13.5" customHeight="1"/>
    <row r="69" s="175" customFormat="1" ht="13.5" customHeight="1"/>
    <row r="70" s="175" customFormat="1" ht="13.5" customHeight="1"/>
    <row r="71" s="175" customFormat="1" ht="13.5" customHeight="1"/>
    <row r="72" s="175" customFormat="1" ht="13.5" customHeight="1"/>
    <row r="73" s="175" customFormat="1" ht="13.5" customHeight="1"/>
    <row r="74" s="175" customFormat="1" ht="13.5" customHeight="1"/>
    <row r="75" s="175" customFormat="1" ht="13.5" customHeight="1"/>
    <row r="76" s="175" customFormat="1" ht="13.5" customHeight="1"/>
    <row r="77" s="175" customFormat="1" ht="13.5" customHeight="1"/>
    <row r="78" s="175" customFormat="1" ht="13.5" customHeight="1"/>
    <row r="79" s="175" customFormat="1" ht="13.5" customHeight="1"/>
    <row r="80" s="175" customFormat="1" ht="13.5" customHeight="1"/>
    <row r="81" s="175" customFormat="1" ht="13.5" customHeight="1"/>
    <row r="82" s="175" customFormat="1" ht="13.5" customHeight="1"/>
    <row r="83" s="175" customFormat="1" ht="13.5" customHeight="1"/>
    <row r="84" s="175" customFormat="1" ht="13.5" customHeight="1"/>
    <row r="85" s="175" customFormat="1" ht="13.5" customHeight="1"/>
    <row r="86" s="175" customFormat="1" ht="13.5" customHeight="1"/>
    <row r="87" s="175" customFormat="1" ht="13.5" customHeight="1"/>
    <row r="88" s="175" customFormat="1" ht="13.5" customHeight="1"/>
    <row r="89" s="175" customFormat="1" ht="12.75"/>
    <row r="90" s="175" customFormat="1" ht="12.75"/>
    <row r="91" s="175" customFormat="1" ht="12.75"/>
    <row r="92" s="175" customFormat="1" ht="12.75"/>
    <row r="93" s="175" customFormat="1" ht="12.75"/>
    <row r="94" s="175" customFormat="1" ht="12.75"/>
    <row r="95" s="175" customFormat="1" ht="12.75"/>
    <row r="96" s="175" customFormat="1" ht="12.75"/>
    <row r="97" s="175" customFormat="1" ht="12.75"/>
    <row r="98" s="175" customFormat="1" ht="12.75"/>
    <row r="99" s="175" customFormat="1" ht="12.75"/>
    <row r="100" s="175" customFormat="1" ht="12.75"/>
    <row r="101" s="175" customFormat="1" ht="12.75"/>
    <row r="102" s="175" customFormat="1" ht="12.75"/>
    <row r="103" s="175" customFormat="1" ht="12.75"/>
    <row r="104" s="175" customFormat="1" ht="12.75"/>
    <row r="105" spans="2:3" s="175" customFormat="1" ht="12.75">
      <c r="B105" s="209"/>
      <c r="C105" s="209"/>
    </row>
    <row r="106" spans="2:3" s="175" customFormat="1" ht="12.75">
      <c r="B106" s="209"/>
      <c r="C106" s="209"/>
    </row>
    <row r="107" spans="2:9" s="175" customFormat="1" ht="12.75">
      <c r="B107" s="209"/>
      <c r="C107" s="209"/>
      <c r="D107" s="209"/>
      <c r="E107" s="209"/>
      <c r="F107" s="209"/>
      <c r="G107" s="209"/>
      <c r="H107" s="209"/>
      <c r="I107" s="209"/>
    </row>
    <row r="108" spans="26:49" ht="12.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row>
    <row r="109" spans="26:49" ht="12.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row>
    <row r="110" spans="26:49" ht="12.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row>
    <row r="111" spans="26:49" ht="12.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row>
    <row r="112" spans="26:49" ht="12.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row>
    <row r="113" spans="26:49" ht="12.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row>
  </sheetData>
  <sheetProtection/>
  <mergeCells count="43">
    <mergeCell ref="J5:K5"/>
    <mergeCell ref="L6:M6"/>
    <mergeCell ref="J17:K17"/>
    <mergeCell ref="D17:E17"/>
    <mergeCell ref="F17:G17"/>
    <mergeCell ref="J18:K18"/>
    <mergeCell ref="T24:U24"/>
    <mergeCell ref="T25:U25"/>
    <mergeCell ref="C3:M3"/>
    <mergeCell ref="N3:N8"/>
    <mergeCell ref="T16:U20"/>
    <mergeCell ref="N17:O17"/>
    <mergeCell ref="F5:G5"/>
    <mergeCell ref="J6:K6"/>
    <mergeCell ref="H5:I5"/>
    <mergeCell ref="D5:E5"/>
    <mergeCell ref="T23:U23"/>
    <mergeCell ref="A16:A20"/>
    <mergeCell ref="B16:G16"/>
    <mergeCell ref="B18:C18"/>
    <mergeCell ref="D18:E18"/>
    <mergeCell ref="F18:G18"/>
    <mergeCell ref="B17:C17"/>
    <mergeCell ref="H17:I17"/>
    <mergeCell ref="T22:U22"/>
    <mergeCell ref="T21:U21"/>
    <mergeCell ref="A1:P1"/>
    <mergeCell ref="D4:M4"/>
    <mergeCell ref="A3:A8"/>
    <mergeCell ref="B6:C6"/>
    <mergeCell ref="D6:E6"/>
    <mergeCell ref="F6:G6"/>
    <mergeCell ref="H6:I6"/>
    <mergeCell ref="L5:M5"/>
    <mergeCell ref="P17:Q17"/>
    <mergeCell ref="R17:S17"/>
    <mergeCell ref="N18:O18"/>
    <mergeCell ref="P18:Q18"/>
    <mergeCell ref="R18:S18"/>
    <mergeCell ref="L18:M18"/>
    <mergeCell ref="H16:S16"/>
    <mergeCell ref="H18:I18"/>
    <mergeCell ref="L17:M17"/>
  </mergeCells>
  <printOptions/>
  <pageMargins left="0.42" right="0.23" top="0.984251968503937" bottom="0.78" header="0.5118110236220472" footer="0.5118110236220472"/>
  <pageSetup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tabColor rgb="FFFFFF00"/>
  </sheetPr>
  <dimension ref="A1:HU29"/>
  <sheetViews>
    <sheetView zoomScaleSheetLayoutView="55" zoomScalePageLayoutView="0" workbookViewId="0" topLeftCell="A10">
      <selection activeCell="L26" sqref="L26"/>
    </sheetView>
  </sheetViews>
  <sheetFormatPr defaultColWidth="9.140625" defaultRowHeight="12.75"/>
  <cols>
    <col min="1" max="1" width="14.421875" style="334" customWidth="1"/>
    <col min="2" max="2" width="10.421875" style="334" customWidth="1"/>
    <col min="3" max="3" width="9.28125" style="334" customWidth="1"/>
    <col min="4" max="4" width="8.57421875" style="334" customWidth="1"/>
    <col min="5" max="5" width="11.00390625" style="334" customWidth="1"/>
    <col min="6" max="6" width="8.7109375" style="334" customWidth="1"/>
    <col min="7" max="8" width="10.00390625" style="334" customWidth="1"/>
    <col min="9" max="9" width="9.57421875" style="334" customWidth="1"/>
    <col min="10" max="10" width="10.8515625" style="334" customWidth="1"/>
    <col min="11" max="11" width="10.57421875" style="335" customWidth="1"/>
    <col min="12" max="12" width="10.421875" style="335" customWidth="1"/>
    <col min="13" max="15" width="12.140625" style="335" customWidth="1"/>
    <col min="16" max="16" width="14.00390625" style="334" customWidth="1"/>
    <col min="17" max="20" width="12.421875" style="334" customWidth="1"/>
    <col min="21" max="21" width="12.57421875" style="334" customWidth="1"/>
    <col min="22" max="22" width="10.7109375" style="334" customWidth="1"/>
    <col min="23" max="23" width="11.57421875" style="334" customWidth="1"/>
    <col min="24" max="16384" width="9.140625" style="334" customWidth="1"/>
  </cols>
  <sheetData>
    <row r="1" spans="1:16" s="45" customFormat="1" ht="32.25" customHeight="1">
      <c r="A1" s="492" t="s">
        <v>354</v>
      </c>
      <c r="B1" s="492"/>
      <c r="C1" s="492"/>
      <c r="D1" s="492"/>
      <c r="E1" s="492"/>
      <c r="F1" s="492"/>
      <c r="G1" s="492"/>
      <c r="H1" s="492"/>
      <c r="I1" s="492"/>
      <c r="J1" s="492"/>
      <c r="K1" s="492"/>
      <c r="L1" s="492"/>
      <c r="M1" s="492"/>
      <c r="N1" s="492"/>
      <c r="O1" s="492"/>
      <c r="P1" s="492"/>
    </row>
    <row r="2" spans="1:21" s="92" customFormat="1" ht="18" customHeight="1">
      <c r="A2" s="336" t="s">
        <v>543</v>
      </c>
      <c r="B2" s="268"/>
      <c r="P2" s="337"/>
      <c r="Q2" s="338"/>
      <c r="U2" s="337" t="s">
        <v>544</v>
      </c>
    </row>
    <row r="3" spans="1:21" s="45" customFormat="1" ht="24.75" customHeight="1">
      <c r="A3" s="587" t="s">
        <v>99</v>
      </c>
      <c r="B3" s="590" t="s">
        <v>96</v>
      </c>
      <c r="C3" s="591"/>
      <c r="D3" s="592"/>
      <c r="E3" s="68" t="s">
        <v>100</v>
      </c>
      <c r="F3" s="584" t="s">
        <v>101</v>
      </c>
      <c r="G3" s="585"/>
      <c r="H3" s="585"/>
      <c r="I3" s="585"/>
      <c r="J3" s="585"/>
      <c r="K3" s="585"/>
      <c r="L3" s="585"/>
      <c r="M3" s="585"/>
      <c r="N3" s="585"/>
      <c r="O3" s="585"/>
      <c r="P3" s="585"/>
      <c r="Q3" s="585"/>
      <c r="R3" s="585"/>
      <c r="S3" s="585"/>
      <c r="T3" s="586"/>
      <c r="U3" s="600" t="s">
        <v>259</v>
      </c>
    </row>
    <row r="4" spans="1:21" s="45" customFormat="1" ht="24.75" customHeight="1">
      <c r="A4" s="588"/>
      <c r="B4" s="120" t="s">
        <v>102</v>
      </c>
      <c r="C4" s="68" t="s">
        <v>103</v>
      </c>
      <c r="D4" s="186" t="s">
        <v>104</v>
      </c>
      <c r="E4" s="120" t="s">
        <v>105</v>
      </c>
      <c r="F4" s="329"/>
      <c r="G4" s="584" t="s">
        <v>106</v>
      </c>
      <c r="H4" s="585"/>
      <c r="I4" s="585"/>
      <c r="J4" s="585"/>
      <c r="K4" s="585"/>
      <c r="L4" s="585"/>
      <c r="M4" s="585"/>
      <c r="N4" s="585"/>
      <c r="O4" s="586"/>
      <c r="P4" s="590" t="s">
        <v>131</v>
      </c>
      <c r="Q4" s="593"/>
      <c r="R4" s="593"/>
      <c r="S4" s="593"/>
      <c r="T4" s="594"/>
      <c r="U4" s="601"/>
    </row>
    <row r="5" spans="1:21" s="45" customFormat="1" ht="24.75" customHeight="1">
      <c r="A5" s="588"/>
      <c r="B5" s="330"/>
      <c r="C5" s="120" t="s">
        <v>107</v>
      </c>
      <c r="D5" s="122" t="s">
        <v>108</v>
      </c>
      <c r="E5" s="329"/>
      <c r="F5" s="120" t="s">
        <v>109</v>
      </c>
      <c r="G5" s="120" t="s">
        <v>110</v>
      </c>
      <c r="H5" s="590" t="s">
        <v>111</v>
      </c>
      <c r="I5" s="591"/>
      <c r="J5" s="592"/>
      <c r="K5" s="584" t="s">
        <v>112</v>
      </c>
      <c r="L5" s="591"/>
      <c r="M5" s="591"/>
      <c r="N5" s="592"/>
      <c r="O5" s="186" t="s">
        <v>113</v>
      </c>
      <c r="P5" s="120"/>
      <c r="Q5" s="68" t="s">
        <v>135</v>
      </c>
      <c r="R5" s="68" t="s">
        <v>136</v>
      </c>
      <c r="S5" s="68" t="s">
        <v>137</v>
      </c>
      <c r="T5" s="126" t="s">
        <v>138</v>
      </c>
      <c r="U5" s="601"/>
    </row>
    <row r="6" spans="1:21" s="45" customFormat="1" ht="24.75" customHeight="1">
      <c r="A6" s="588"/>
      <c r="B6" s="330"/>
      <c r="C6" s="329"/>
      <c r="D6" s="330"/>
      <c r="E6" s="329"/>
      <c r="F6" s="329"/>
      <c r="G6" s="238"/>
      <c r="H6" s="329"/>
      <c r="I6" s="68" t="s">
        <v>114</v>
      </c>
      <c r="J6" s="68" t="s">
        <v>115</v>
      </c>
      <c r="K6" s="329"/>
      <c r="L6" s="68" t="s">
        <v>116</v>
      </c>
      <c r="M6" s="68" t="s">
        <v>117</v>
      </c>
      <c r="N6" s="68" t="s">
        <v>118</v>
      </c>
      <c r="O6" s="122" t="s">
        <v>119</v>
      </c>
      <c r="P6" s="123"/>
      <c r="Q6" s="123"/>
      <c r="R6" s="123"/>
      <c r="S6" s="123"/>
      <c r="T6" s="331"/>
      <c r="U6" s="601"/>
    </row>
    <row r="7" spans="1:21" s="45" customFormat="1" ht="24.75" customHeight="1">
      <c r="A7" s="588"/>
      <c r="B7" s="330" t="s">
        <v>226</v>
      </c>
      <c r="C7" s="329" t="s">
        <v>272</v>
      </c>
      <c r="D7" s="329" t="s">
        <v>273</v>
      </c>
      <c r="E7" s="329" t="s">
        <v>274</v>
      </c>
      <c r="F7" s="329" t="s">
        <v>226</v>
      </c>
      <c r="G7" s="238" t="s">
        <v>120</v>
      </c>
      <c r="H7" s="329"/>
      <c r="I7" s="329" t="s">
        <v>121</v>
      </c>
      <c r="J7" s="329" t="s">
        <v>122</v>
      </c>
      <c r="K7" s="329"/>
      <c r="L7" s="329" t="s">
        <v>121</v>
      </c>
      <c r="M7" s="329" t="s">
        <v>122</v>
      </c>
      <c r="N7" s="329" t="s">
        <v>123</v>
      </c>
      <c r="O7" s="330" t="s">
        <v>124</v>
      </c>
      <c r="P7" s="123"/>
      <c r="Q7" s="123"/>
      <c r="R7" s="123"/>
      <c r="S7" s="123" t="s">
        <v>277</v>
      </c>
      <c r="T7" s="331" t="s">
        <v>276</v>
      </c>
      <c r="U7" s="601"/>
    </row>
    <row r="8" spans="1:21" s="45" customFormat="1" ht="24.75" customHeight="1">
      <c r="A8" s="589"/>
      <c r="B8" s="332"/>
      <c r="C8" s="333"/>
      <c r="D8" s="333"/>
      <c r="E8" s="333" t="s">
        <v>275</v>
      </c>
      <c r="F8" s="333"/>
      <c r="G8" s="239" t="s">
        <v>125</v>
      </c>
      <c r="H8" s="333"/>
      <c r="I8" s="333" t="s">
        <v>126</v>
      </c>
      <c r="J8" s="333" t="s">
        <v>127</v>
      </c>
      <c r="K8" s="333"/>
      <c r="L8" s="333" t="s">
        <v>128</v>
      </c>
      <c r="M8" s="333" t="s">
        <v>128</v>
      </c>
      <c r="N8" s="333" t="s">
        <v>128</v>
      </c>
      <c r="O8" s="332" t="s">
        <v>129</v>
      </c>
      <c r="P8" s="134"/>
      <c r="Q8" s="134" t="s">
        <v>153</v>
      </c>
      <c r="R8" s="134" t="s">
        <v>128</v>
      </c>
      <c r="S8" s="134" t="s">
        <v>154</v>
      </c>
      <c r="T8" s="132" t="s">
        <v>155</v>
      </c>
      <c r="U8" s="602"/>
    </row>
    <row r="9" spans="1:21" s="62" customFormat="1" ht="24.75" customHeight="1">
      <c r="A9" s="112" t="s">
        <v>322</v>
      </c>
      <c r="B9" s="77">
        <v>410378</v>
      </c>
      <c r="C9" s="77">
        <v>375868</v>
      </c>
      <c r="D9" s="76">
        <v>34510</v>
      </c>
      <c r="E9" s="76">
        <v>1108049</v>
      </c>
      <c r="F9" s="76">
        <v>213936</v>
      </c>
      <c r="G9" s="76">
        <v>25694</v>
      </c>
      <c r="H9" s="76">
        <v>102</v>
      </c>
      <c r="I9" s="76">
        <v>102</v>
      </c>
      <c r="J9" s="76">
        <v>0</v>
      </c>
      <c r="K9" s="77">
        <v>24016</v>
      </c>
      <c r="L9" s="77">
        <v>6477</v>
      </c>
      <c r="M9" s="77">
        <v>17498</v>
      </c>
      <c r="N9" s="77">
        <v>41</v>
      </c>
      <c r="O9" s="76">
        <v>1576</v>
      </c>
      <c r="P9" s="76">
        <v>3867</v>
      </c>
      <c r="Q9" s="78">
        <v>0</v>
      </c>
      <c r="R9" s="76">
        <v>3802</v>
      </c>
      <c r="S9" s="76">
        <v>65</v>
      </c>
      <c r="T9" s="79">
        <v>0</v>
      </c>
      <c r="U9" s="44" t="s">
        <v>322</v>
      </c>
    </row>
    <row r="10" spans="1:21" s="62" customFormat="1" ht="24.75" customHeight="1">
      <c r="A10" s="112" t="s">
        <v>409</v>
      </c>
      <c r="B10" s="77">
        <v>417539</v>
      </c>
      <c r="C10" s="77">
        <v>383033</v>
      </c>
      <c r="D10" s="76">
        <v>34506</v>
      </c>
      <c r="E10" s="76">
        <v>1111447</v>
      </c>
      <c r="F10" s="76">
        <v>226464</v>
      </c>
      <c r="G10" s="76">
        <v>26496</v>
      </c>
      <c r="H10" s="76">
        <v>102</v>
      </c>
      <c r="I10" s="76">
        <v>102</v>
      </c>
      <c r="J10" s="76">
        <v>0</v>
      </c>
      <c r="K10" s="77">
        <v>24572</v>
      </c>
      <c r="L10" s="77">
        <v>6339</v>
      </c>
      <c r="M10" s="77">
        <v>18192</v>
      </c>
      <c r="N10" s="77">
        <v>41</v>
      </c>
      <c r="O10" s="76">
        <v>1822</v>
      </c>
      <c r="P10" s="76">
        <v>4146</v>
      </c>
      <c r="Q10" s="78">
        <v>0</v>
      </c>
      <c r="R10" s="76">
        <v>4048</v>
      </c>
      <c r="S10" s="76">
        <v>98</v>
      </c>
      <c r="T10" s="79" t="s">
        <v>221</v>
      </c>
      <c r="U10" s="44" t="s">
        <v>409</v>
      </c>
    </row>
    <row r="11" spans="1:21" s="62" customFormat="1" ht="24.75" customHeight="1">
      <c r="A11" s="112" t="s">
        <v>459</v>
      </c>
      <c r="B11" s="77">
        <v>422790</v>
      </c>
      <c r="C11" s="77">
        <v>410744</v>
      </c>
      <c r="D11" s="76">
        <v>12046</v>
      </c>
      <c r="E11" s="76">
        <v>1102734</v>
      </c>
      <c r="F11" s="76">
        <v>226464</v>
      </c>
      <c r="G11" s="76">
        <v>26496</v>
      </c>
      <c r="H11" s="76">
        <v>102</v>
      </c>
      <c r="I11" s="76">
        <v>102</v>
      </c>
      <c r="J11" s="76">
        <v>0</v>
      </c>
      <c r="K11" s="77">
        <v>24572</v>
      </c>
      <c r="L11" s="77">
        <v>6339</v>
      </c>
      <c r="M11" s="77">
        <v>18192</v>
      </c>
      <c r="N11" s="77">
        <v>41</v>
      </c>
      <c r="O11" s="76">
        <v>1822</v>
      </c>
      <c r="P11" s="76">
        <v>4146</v>
      </c>
      <c r="Q11" s="78">
        <v>0</v>
      </c>
      <c r="R11" s="76">
        <v>4048</v>
      </c>
      <c r="S11" s="76">
        <v>98</v>
      </c>
      <c r="T11" s="79">
        <v>0</v>
      </c>
      <c r="U11" s="44" t="s">
        <v>459</v>
      </c>
    </row>
    <row r="12" spans="1:21" s="62" customFormat="1" ht="24.75" customHeight="1">
      <c r="A12" s="112" t="s">
        <v>529</v>
      </c>
      <c r="B12" s="77">
        <v>435413</v>
      </c>
      <c r="C12" s="77">
        <v>422875</v>
      </c>
      <c r="D12" s="76">
        <v>12538</v>
      </c>
      <c r="E12" s="76">
        <v>1102734</v>
      </c>
      <c r="F12" s="76">
        <v>226464</v>
      </c>
      <c r="G12" s="76">
        <v>26496</v>
      </c>
      <c r="H12" s="76">
        <v>102</v>
      </c>
      <c r="I12" s="76">
        <v>102</v>
      </c>
      <c r="J12" s="76">
        <v>0</v>
      </c>
      <c r="K12" s="77">
        <v>24572</v>
      </c>
      <c r="L12" s="77">
        <v>6339</v>
      </c>
      <c r="M12" s="77">
        <v>18192</v>
      </c>
      <c r="N12" s="77">
        <v>41</v>
      </c>
      <c r="O12" s="76">
        <v>1822</v>
      </c>
      <c r="P12" s="76">
        <v>4146</v>
      </c>
      <c r="Q12" s="78">
        <v>0</v>
      </c>
      <c r="R12" s="76">
        <v>4048</v>
      </c>
      <c r="S12" s="76">
        <v>98</v>
      </c>
      <c r="T12" s="79">
        <v>0</v>
      </c>
      <c r="U12" s="43" t="s">
        <v>529</v>
      </c>
    </row>
    <row r="13" spans="1:21" s="699" customFormat="1" ht="24.75" customHeight="1">
      <c r="A13" s="695" t="s">
        <v>707</v>
      </c>
      <c r="B13" s="819">
        <v>438165</v>
      </c>
      <c r="C13" s="814">
        <v>403024</v>
      </c>
      <c r="D13" s="815">
        <v>35141</v>
      </c>
      <c r="E13" s="816">
        <v>1102734</v>
      </c>
      <c r="F13" s="820">
        <v>226464</v>
      </c>
      <c r="G13" s="820">
        <v>26496</v>
      </c>
      <c r="H13" s="814">
        <v>102</v>
      </c>
      <c r="I13" s="814">
        <v>102</v>
      </c>
      <c r="J13" s="821">
        <v>0</v>
      </c>
      <c r="K13" s="820">
        <v>24572</v>
      </c>
      <c r="L13" s="815">
        <v>6339</v>
      </c>
      <c r="M13" s="815">
        <v>18192</v>
      </c>
      <c r="N13" s="815">
        <v>41</v>
      </c>
      <c r="O13" s="815">
        <v>1822</v>
      </c>
      <c r="P13" s="820">
        <v>4146</v>
      </c>
      <c r="Q13" s="814">
        <v>0</v>
      </c>
      <c r="R13" s="815">
        <v>4048</v>
      </c>
      <c r="S13" s="814">
        <v>98</v>
      </c>
      <c r="T13" s="822">
        <v>0</v>
      </c>
      <c r="U13" s="698" t="s">
        <v>707</v>
      </c>
    </row>
    <row r="14" spans="1:17" s="53" customFormat="1" ht="21" customHeight="1">
      <c r="A14" s="113"/>
      <c r="B14" s="114"/>
      <c r="C14" s="115"/>
      <c r="D14" s="115"/>
      <c r="E14" s="99"/>
      <c r="F14" s="99"/>
      <c r="G14" s="116"/>
      <c r="H14" s="117"/>
      <c r="I14" s="117"/>
      <c r="J14" s="117"/>
      <c r="K14" s="339"/>
      <c r="L14" s="339"/>
      <c r="M14" s="339"/>
      <c r="N14" s="339"/>
      <c r="O14" s="339"/>
      <c r="P14" s="340"/>
      <c r="Q14" s="344"/>
    </row>
    <row r="15" spans="1:23" s="52" customFormat="1" ht="24.75" customHeight="1">
      <c r="A15" s="587" t="s">
        <v>99</v>
      </c>
      <c r="B15" s="610" t="s">
        <v>130</v>
      </c>
      <c r="C15" s="611"/>
      <c r="D15" s="611"/>
      <c r="E15" s="611"/>
      <c r="F15" s="611"/>
      <c r="G15" s="611"/>
      <c r="H15" s="611"/>
      <c r="I15" s="611"/>
      <c r="J15" s="612"/>
      <c r="K15" s="582" t="s">
        <v>134</v>
      </c>
      <c r="L15" s="583"/>
      <c r="M15" s="583"/>
      <c r="N15" s="583"/>
      <c r="O15" s="583"/>
      <c r="P15" s="583"/>
      <c r="Q15" s="343"/>
      <c r="R15" s="341"/>
      <c r="S15" s="108"/>
      <c r="T15" s="108"/>
      <c r="U15" s="108"/>
      <c r="V15" s="108"/>
      <c r="W15" s="118"/>
    </row>
    <row r="16" spans="1:18" s="52" customFormat="1" ht="24.75" customHeight="1">
      <c r="A16" s="607"/>
      <c r="B16" s="605" t="s">
        <v>132</v>
      </c>
      <c r="C16" s="606"/>
      <c r="D16" s="606"/>
      <c r="E16" s="609"/>
      <c r="F16" s="605" t="s">
        <v>542</v>
      </c>
      <c r="G16" s="606"/>
      <c r="H16" s="606"/>
      <c r="I16" s="606"/>
      <c r="J16" s="120" t="s">
        <v>133</v>
      </c>
      <c r="K16" s="598"/>
      <c r="L16" s="603"/>
      <c r="M16" s="603"/>
      <c r="N16" s="603"/>
      <c r="O16" s="604"/>
      <c r="P16" s="604"/>
      <c r="Q16" s="342"/>
      <c r="R16" s="121"/>
    </row>
    <row r="17" spans="1:18" s="52" customFormat="1" ht="24.75" customHeight="1">
      <c r="A17" s="607"/>
      <c r="B17" s="120"/>
      <c r="C17" s="68" t="s">
        <v>139</v>
      </c>
      <c r="D17" s="120" t="s">
        <v>136</v>
      </c>
      <c r="E17" s="120" t="s">
        <v>140</v>
      </c>
      <c r="F17" s="120"/>
      <c r="G17" s="120" t="s">
        <v>141</v>
      </c>
      <c r="H17" s="120" t="s">
        <v>142</v>
      </c>
      <c r="I17" s="122" t="s">
        <v>143</v>
      </c>
      <c r="J17" s="123"/>
      <c r="K17" s="124"/>
      <c r="L17" s="125" t="s">
        <v>145</v>
      </c>
      <c r="M17" s="126" t="s">
        <v>146</v>
      </c>
      <c r="N17" s="122" t="s">
        <v>147</v>
      </c>
      <c r="O17" s="120" t="s">
        <v>144</v>
      </c>
      <c r="P17" s="597" t="s">
        <v>358</v>
      </c>
      <c r="Q17" s="587"/>
      <c r="R17" s="121" t="s">
        <v>263</v>
      </c>
    </row>
    <row r="18" spans="1:18" s="52" customFormat="1" ht="24.75" customHeight="1">
      <c r="A18" s="607"/>
      <c r="B18" s="127"/>
      <c r="C18" s="123"/>
      <c r="D18" s="123"/>
      <c r="E18" s="123"/>
      <c r="F18" s="123"/>
      <c r="G18" s="123"/>
      <c r="H18" s="123"/>
      <c r="I18" s="127"/>
      <c r="J18" s="123"/>
      <c r="K18" s="119"/>
      <c r="L18" s="124"/>
      <c r="M18" s="124"/>
      <c r="O18" s="120" t="s">
        <v>148</v>
      </c>
      <c r="P18" s="598"/>
      <c r="Q18" s="599"/>
      <c r="R18" s="121"/>
    </row>
    <row r="19" spans="1:18" s="52" customFormat="1" ht="24.75" customHeight="1">
      <c r="A19" s="607"/>
      <c r="B19" s="128"/>
      <c r="C19" s="123"/>
      <c r="D19" s="123"/>
      <c r="E19" s="123"/>
      <c r="F19" s="123"/>
      <c r="G19" s="123"/>
      <c r="H19" s="123"/>
      <c r="I19" s="127"/>
      <c r="J19" s="123" t="s">
        <v>278</v>
      </c>
      <c r="K19" s="119"/>
      <c r="L19" s="129" t="s">
        <v>149</v>
      </c>
      <c r="M19" s="129" t="s">
        <v>150</v>
      </c>
      <c r="N19" s="130" t="s">
        <v>151</v>
      </c>
      <c r="O19" s="129" t="s">
        <v>152</v>
      </c>
      <c r="P19" s="131"/>
      <c r="Q19" s="595" t="s">
        <v>424</v>
      </c>
      <c r="R19" s="121"/>
    </row>
    <row r="20" spans="1:18" s="52" customFormat="1" ht="24.75" customHeight="1">
      <c r="A20" s="608"/>
      <c r="B20" s="133"/>
      <c r="C20" s="134" t="s">
        <v>127</v>
      </c>
      <c r="D20" s="134" t="s">
        <v>128</v>
      </c>
      <c r="E20" s="134" t="s">
        <v>156</v>
      </c>
      <c r="F20" s="134"/>
      <c r="G20" s="134" t="s">
        <v>157</v>
      </c>
      <c r="H20" s="134" t="s">
        <v>158</v>
      </c>
      <c r="I20" s="135" t="s">
        <v>159</v>
      </c>
      <c r="J20" s="134" t="s">
        <v>160</v>
      </c>
      <c r="K20" s="132"/>
      <c r="L20" s="134" t="s">
        <v>233</v>
      </c>
      <c r="M20" s="134" t="s">
        <v>233</v>
      </c>
      <c r="N20" s="135" t="s">
        <v>233</v>
      </c>
      <c r="O20" s="134" t="s">
        <v>161</v>
      </c>
      <c r="P20" s="136"/>
      <c r="Q20" s="596"/>
      <c r="R20" s="137"/>
    </row>
    <row r="21" spans="1:18" s="62" customFormat="1" ht="24.75" customHeight="1">
      <c r="A21" s="112" t="s">
        <v>322</v>
      </c>
      <c r="B21" s="54">
        <v>2934</v>
      </c>
      <c r="C21" s="76">
        <v>0</v>
      </c>
      <c r="D21" s="77">
        <v>790</v>
      </c>
      <c r="E21" s="76">
        <v>2144</v>
      </c>
      <c r="F21" s="77">
        <v>181441</v>
      </c>
      <c r="G21" s="77">
        <v>19429</v>
      </c>
      <c r="H21" s="77">
        <v>25644</v>
      </c>
      <c r="I21" s="77">
        <v>136368</v>
      </c>
      <c r="J21" s="76">
        <v>9324</v>
      </c>
      <c r="K21" s="76">
        <v>884789</v>
      </c>
      <c r="L21" s="76">
        <v>594138</v>
      </c>
      <c r="M21" s="76">
        <v>0</v>
      </c>
      <c r="N21" s="76">
        <v>0</v>
      </c>
      <c r="O21" s="77">
        <v>54995</v>
      </c>
      <c r="P21" s="77">
        <v>235656</v>
      </c>
      <c r="Q21" s="187"/>
      <c r="R21" s="44" t="s">
        <v>322</v>
      </c>
    </row>
    <row r="22" spans="1:18" s="62" customFormat="1" ht="24.75" customHeight="1">
      <c r="A22" s="112" t="s">
        <v>350</v>
      </c>
      <c r="B22" s="54">
        <v>2866</v>
      </c>
      <c r="C22" s="76" t="s">
        <v>221</v>
      </c>
      <c r="D22" s="77">
        <v>760</v>
      </c>
      <c r="E22" s="76">
        <v>2106</v>
      </c>
      <c r="F22" s="77">
        <v>184243</v>
      </c>
      <c r="G22" s="77">
        <v>15385</v>
      </c>
      <c r="H22" s="77">
        <v>25754</v>
      </c>
      <c r="I22" s="77">
        <v>143104</v>
      </c>
      <c r="J22" s="76">
        <v>8713</v>
      </c>
      <c r="K22" s="76">
        <v>876270</v>
      </c>
      <c r="L22" s="76">
        <v>318164</v>
      </c>
      <c r="M22" s="76">
        <v>160166</v>
      </c>
      <c r="N22" s="76">
        <v>123257</v>
      </c>
      <c r="O22" s="77">
        <v>37700</v>
      </c>
      <c r="P22" s="77">
        <v>236983</v>
      </c>
      <c r="Q22" s="187"/>
      <c r="R22" s="44" t="s">
        <v>348</v>
      </c>
    </row>
    <row r="23" spans="1:18" s="62" customFormat="1" ht="24.75" customHeight="1">
      <c r="A23" s="112" t="s">
        <v>459</v>
      </c>
      <c r="B23" s="54">
        <v>2866</v>
      </c>
      <c r="C23" s="76">
        <v>0</v>
      </c>
      <c r="D23" s="77">
        <v>760</v>
      </c>
      <c r="E23" s="76">
        <v>2106</v>
      </c>
      <c r="F23" s="77">
        <v>184243</v>
      </c>
      <c r="G23" s="77">
        <v>15385</v>
      </c>
      <c r="H23" s="77">
        <v>25754</v>
      </c>
      <c r="I23" s="77">
        <v>143104</v>
      </c>
      <c r="J23" s="76">
        <v>8713</v>
      </c>
      <c r="K23" s="76">
        <v>876270</v>
      </c>
      <c r="L23" s="76">
        <v>318164</v>
      </c>
      <c r="M23" s="76">
        <v>160166</v>
      </c>
      <c r="N23" s="76">
        <v>123257</v>
      </c>
      <c r="O23" s="77">
        <v>37700</v>
      </c>
      <c r="P23" s="77">
        <v>236983</v>
      </c>
      <c r="Q23" s="457">
        <v>27.044518242094334</v>
      </c>
      <c r="R23" s="43" t="s">
        <v>459</v>
      </c>
    </row>
    <row r="24" spans="1:18" s="62" customFormat="1" ht="24.75" customHeight="1">
      <c r="A24" s="112" t="s">
        <v>529</v>
      </c>
      <c r="B24" s="54">
        <v>2866</v>
      </c>
      <c r="C24" s="76">
        <v>0</v>
      </c>
      <c r="D24" s="77">
        <v>760</v>
      </c>
      <c r="E24" s="76">
        <v>2106</v>
      </c>
      <c r="F24" s="77">
        <v>184243</v>
      </c>
      <c r="G24" s="77">
        <v>15385</v>
      </c>
      <c r="H24" s="77">
        <v>25754</v>
      </c>
      <c r="I24" s="77">
        <v>143104</v>
      </c>
      <c r="J24" s="76">
        <v>8713</v>
      </c>
      <c r="K24" s="76">
        <v>876270</v>
      </c>
      <c r="L24" s="76">
        <v>318164</v>
      </c>
      <c r="M24" s="76">
        <v>160166</v>
      </c>
      <c r="N24" s="76">
        <v>123257</v>
      </c>
      <c r="O24" s="77">
        <v>37700</v>
      </c>
      <c r="P24" s="77">
        <v>236983</v>
      </c>
      <c r="Q24" s="457">
        <v>27.044518242094334</v>
      </c>
      <c r="R24" s="43" t="s">
        <v>529</v>
      </c>
    </row>
    <row r="25" spans="1:229" s="818" customFormat="1" ht="24.75" customHeight="1">
      <c r="A25" s="695" t="s">
        <v>690</v>
      </c>
      <c r="B25" s="813">
        <v>2866</v>
      </c>
      <c r="C25" s="814">
        <v>0</v>
      </c>
      <c r="D25" s="815">
        <v>760</v>
      </c>
      <c r="E25" s="815">
        <v>2106</v>
      </c>
      <c r="F25" s="815">
        <v>184243</v>
      </c>
      <c r="G25" s="815">
        <v>15385</v>
      </c>
      <c r="H25" s="815">
        <v>25754</v>
      </c>
      <c r="I25" s="815">
        <v>143104</v>
      </c>
      <c r="J25" s="815">
        <v>8713</v>
      </c>
      <c r="K25" s="815">
        <v>876270</v>
      </c>
      <c r="L25" s="816">
        <v>318164</v>
      </c>
      <c r="M25" s="816">
        <v>160166</v>
      </c>
      <c r="N25" s="816">
        <v>123257</v>
      </c>
      <c r="O25" s="815">
        <v>37700</v>
      </c>
      <c r="P25" s="815">
        <v>236983</v>
      </c>
      <c r="Q25" s="817">
        <v>27.044518242094334</v>
      </c>
      <c r="R25" s="698" t="s">
        <v>690</v>
      </c>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699"/>
      <c r="BA25" s="699"/>
      <c r="BB25" s="699"/>
      <c r="BC25" s="699"/>
      <c r="BD25" s="699"/>
      <c r="BE25" s="699"/>
      <c r="BF25" s="699"/>
      <c r="BG25" s="699"/>
      <c r="BH25" s="699"/>
      <c r="BI25" s="699"/>
      <c r="BJ25" s="699"/>
      <c r="BK25" s="699"/>
      <c r="BL25" s="699"/>
      <c r="BM25" s="699"/>
      <c r="BN25" s="699"/>
      <c r="BO25" s="699"/>
      <c r="BP25" s="699"/>
      <c r="BQ25" s="699"/>
      <c r="BR25" s="699"/>
      <c r="BS25" s="699"/>
      <c r="BT25" s="699"/>
      <c r="BU25" s="699"/>
      <c r="BV25" s="699"/>
      <c r="BW25" s="699"/>
      <c r="BX25" s="699"/>
      <c r="BY25" s="699"/>
      <c r="BZ25" s="699"/>
      <c r="CA25" s="699"/>
      <c r="CB25" s="699"/>
      <c r="CC25" s="699"/>
      <c r="CD25" s="699"/>
      <c r="CE25" s="699"/>
      <c r="CF25" s="699"/>
      <c r="CG25" s="699"/>
      <c r="CH25" s="699"/>
      <c r="CI25" s="699"/>
      <c r="CJ25" s="699"/>
      <c r="CK25" s="699"/>
      <c r="CL25" s="699"/>
      <c r="CM25" s="699"/>
      <c r="CN25" s="699"/>
      <c r="CO25" s="699"/>
      <c r="CP25" s="699"/>
      <c r="CQ25" s="699"/>
      <c r="CR25" s="699"/>
      <c r="CS25" s="699"/>
      <c r="CT25" s="699"/>
      <c r="CU25" s="699"/>
      <c r="CV25" s="699"/>
      <c r="CW25" s="699"/>
      <c r="CX25" s="699"/>
      <c r="CY25" s="699"/>
      <c r="CZ25" s="699"/>
      <c r="DA25" s="699"/>
      <c r="DB25" s="699"/>
      <c r="DC25" s="699"/>
      <c r="DD25" s="699"/>
      <c r="DE25" s="699"/>
      <c r="DF25" s="699"/>
      <c r="DG25" s="699"/>
      <c r="DH25" s="699"/>
      <c r="DI25" s="699"/>
      <c r="DJ25" s="699"/>
      <c r="DK25" s="699"/>
      <c r="DL25" s="699"/>
      <c r="DM25" s="699"/>
      <c r="DN25" s="699"/>
      <c r="DO25" s="699"/>
      <c r="DP25" s="699"/>
      <c r="DQ25" s="699"/>
      <c r="DR25" s="699"/>
      <c r="DS25" s="699"/>
      <c r="DT25" s="699"/>
      <c r="DU25" s="699"/>
      <c r="DV25" s="699"/>
      <c r="DW25" s="699"/>
      <c r="DX25" s="699"/>
      <c r="DY25" s="699"/>
      <c r="DZ25" s="699"/>
      <c r="EA25" s="699"/>
      <c r="EB25" s="699"/>
      <c r="EC25" s="699"/>
      <c r="ED25" s="699"/>
      <c r="EE25" s="699"/>
      <c r="EF25" s="699"/>
      <c r="EG25" s="699"/>
      <c r="EH25" s="699"/>
      <c r="EI25" s="699"/>
      <c r="EJ25" s="699"/>
      <c r="EK25" s="699"/>
      <c r="EL25" s="699"/>
      <c r="EM25" s="699"/>
      <c r="EN25" s="699"/>
      <c r="EO25" s="699"/>
      <c r="EP25" s="699"/>
      <c r="EQ25" s="699"/>
      <c r="ER25" s="699"/>
      <c r="ES25" s="699"/>
      <c r="ET25" s="699"/>
      <c r="EU25" s="699"/>
      <c r="EV25" s="699"/>
      <c r="EW25" s="699"/>
      <c r="EX25" s="699"/>
      <c r="EY25" s="699"/>
      <c r="EZ25" s="699"/>
      <c r="FA25" s="699"/>
      <c r="FB25" s="699"/>
      <c r="FC25" s="699"/>
      <c r="FD25" s="699"/>
      <c r="FE25" s="699"/>
      <c r="FF25" s="699"/>
      <c r="FG25" s="699"/>
      <c r="FH25" s="699"/>
      <c r="FI25" s="699"/>
      <c r="FJ25" s="699"/>
      <c r="FK25" s="699"/>
      <c r="FL25" s="699"/>
      <c r="FM25" s="699"/>
      <c r="FN25" s="699"/>
      <c r="FO25" s="699"/>
      <c r="FP25" s="699"/>
      <c r="FQ25" s="699"/>
      <c r="FR25" s="699"/>
      <c r="FS25" s="699"/>
      <c r="FT25" s="699"/>
      <c r="FU25" s="699"/>
      <c r="FV25" s="699"/>
      <c r="FW25" s="699"/>
      <c r="FX25" s="699"/>
      <c r="FY25" s="699"/>
      <c r="FZ25" s="699"/>
      <c r="GA25" s="699"/>
      <c r="GB25" s="699"/>
      <c r="GC25" s="699"/>
      <c r="GD25" s="699"/>
      <c r="GE25" s="699"/>
      <c r="GF25" s="699"/>
      <c r="GG25" s="699"/>
      <c r="GH25" s="699"/>
      <c r="GI25" s="699"/>
      <c r="GJ25" s="699"/>
      <c r="GK25" s="699"/>
      <c r="GL25" s="699"/>
      <c r="GM25" s="699"/>
      <c r="GN25" s="699"/>
      <c r="GO25" s="699"/>
      <c r="GP25" s="699"/>
      <c r="GQ25" s="699"/>
      <c r="GR25" s="699"/>
      <c r="GS25" s="699"/>
      <c r="GT25" s="699"/>
      <c r="GU25" s="699"/>
      <c r="GV25" s="699"/>
      <c r="GW25" s="699"/>
      <c r="GX25" s="699"/>
      <c r="GY25" s="699"/>
      <c r="GZ25" s="699"/>
      <c r="HA25" s="699"/>
      <c r="HB25" s="699"/>
      <c r="HC25" s="699"/>
      <c r="HD25" s="699"/>
      <c r="HE25" s="699"/>
      <c r="HF25" s="699"/>
      <c r="HG25" s="699"/>
      <c r="HH25" s="699"/>
      <c r="HI25" s="699"/>
      <c r="HJ25" s="699"/>
      <c r="HK25" s="699"/>
      <c r="HL25" s="699"/>
      <c r="HM25" s="699"/>
      <c r="HN25" s="699"/>
      <c r="HO25" s="699"/>
      <c r="HP25" s="699"/>
      <c r="HQ25" s="699"/>
      <c r="HR25" s="699"/>
      <c r="HS25" s="699"/>
      <c r="HT25" s="699"/>
      <c r="HU25" s="699"/>
    </row>
    <row r="26" spans="1:229" s="141" customFormat="1" ht="14.25" customHeight="1">
      <c r="A26" s="111" t="s">
        <v>717</v>
      </c>
      <c r="B26" s="111"/>
      <c r="L26" s="160" t="s">
        <v>718</v>
      </c>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row>
    <row r="27" spans="1:12" s="141" customFormat="1" ht="14.25" customHeight="1">
      <c r="A27" s="581" t="s">
        <v>422</v>
      </c>
      <c r="B27" s="581"/>
      <c r="C27" s="581"/>
      <c r="D27" s="581"/>
      <c r="E27" s="581"/>
      <c r="F27" s="581"/>
      <c r="G27" s="581"/>
      <c r="H27" s="581"/>
      <c r="I27" s="581"/>
      <c r="J27" s="581"/>
      <c r="K27" s="581"/>
      <c r="L27" s="581"/>
    </row>
    <row r="28" s="141" customFormat="1" ht="14.25" customHeight="1">
      <c r="A28" s="141" t="s">
        <v>423</v>
      </c>
    </row>
    <row r="29" spans="11:15" s="139" customFormat="1" ht="14.25">
      <c r="K29" s="140"/>
      <c r="L29" s="140"/>
      <c r="M29" s="140"/>
      <c r="N29" s="140"/>
      <c r="O29" s="140"/>
    </row>
  </sheetData>
  <sheetProtection/>
  <mergeCells count="18">
    <mergeCell ref="U3:U8"/>
    <mergeCell ref="K16:P16"/>
    <mergeCell ref="A1:P1"/>
    <mergeCell ref="F16:I16"/>
    <mergeCell ref="A15:A20"/>
    <mergeCell ref="B16:E16"/>
    <mergeCell ref="G4:O4"/>
    <mergeCell ref="H5:J5"/>
    <mergeCell ref="B15:J15"/>
    <mergeCell ref="A27:L27"/>
    <mergeCell ref="K15:P15"/>
    <mergeCell ref="F3:T3"/>
    <mergeCell ref="A3:A8"/>
    <mergeCell ref="B3:D3"/>
    <mergeCell ref="P4:T4"/>
    <mergeCell ref="K5:N5"/>
    <mergeCell ref="Q19:Q20"/>
    <mergeCell ref="P17:Q18"/>
  </mergeCells>
  <printOptions/>
  <pageMargins left="0.5511811023622047" right="0.5511811023622047" top="0.984251968503937" bottom="0.5905511811023623" header="0.5118110236220472" footer="0.5118110236220472"/>
  <pageSetup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sheetPr>
    <tabColor rgb="FFFFFF00"/>
  </sheetPr>
  <dimension ref="A1:T25"/>
  <sheetViews>
    <sheetView zoomScaleSheetLayoutView="85" zoomScalePageLayoutView="0" workbookViewId="0" topLeftCell="A1">
      <selection activeCell="H22" sqref="H22"/>
    </sheetView>
  </sheetViews>
  <sheetFormatPr defaultColWidth="9.140625" defaultRowHeight="12.75"/>
  <cols>
    <col min="1" max="1" width="16.28125" style="0" customWidth="1"/>
    <col min="2" max="2" width="9.7109375" style="0" customWidth="1"/>
    <col min="3" max="4" width="7.8515625" style="0" customWidth="1"/>
    <col min="5" max="5" width="9.7109375" style="0" bestFit="1" customWidth="1"/>
    <col min="6" max="6" width="7.8515625" style="0" customWidth="1"/>
    <col min="7" max="8" width="9.421875" style="0" bestFit="1" customWidth="1"/>
    <col min="9" max="9" width="8.7109375" style="0" customWidth="1"/>
    <col min="10" max="10" width="9.57421875" style="0" customWidth="1"/>
    <col min="11" max="11" width="9.421875" style="0" bestFit="1" customWidth="1"/>
    <col min="12" max="12" width="9.421875" style="0" customWidth="1"/>
    <col min="13" max="13" width="8.7109375" style="0" customWidth="1"/>
    <col min="14" max="14" width="10.421875" style="0" bestFit="1" customWidth="1"/>
    <col min="15" max="15" width="10.140625" style="0" customWidth="1"/>
    <col min="16" max="16" width="9.28125" style="0" customWidth="1"/>
    <col min="17" max="17" width="9.57421875" style="0" customWidth="1"/>
    <col min="18" max="18" width="8.140625" style="0" customWidth="1"/>
    <col min="20" max="20" width="13.57421875" style="0" customWidth="1"/>
  </cols>
  <sheetData>
    <row r="1" spans="1:16" s="5" customFormat="1" ht="32.25" customHeight="1">
      <c r="A1" s="511" t="s">
        <v>355</v>
      </c>
      <c r="B1" s="511"/>
      <c r="C1" s="511"/>
      <c r="D1" s="511"/>
      <c r="E1" s="511"/>
      <c r="F1" s="511"/>
      <c r="G1" s="511"/>
      <c r="H1" s="511"/>
      <c r="I1" s="511"/>
      <c r="J1" s="511"/>
      <c r="K1" s="511"/>
      <c r="L1" s="511"/>
      <c r="M1" s="511"/>
      <c r="N1" s="511"/>
      <c r="O1" s="511"/>
      <c r="P1" s="511"/>
    </row>
    <row r="2" spans="1:18" s="8" customFormat="1" ht="15" customHeight="1">
      <c r="A2" s="32" t="s">
        <v>98</v>
      </c>
      <c r="P2" s="17" t="s">
        <v>162</v>
      </c>
      <c r="R2" s="21" t="s">
        <v>165</v>
      </c>
    </row>
    <row r="3" spans="1:20" s="45" customFormat="1" ht="30" customHeight="1">
      <c r="A3" s="442"/>
      <c r="B3" s="458" t="s">
        <v>617</v>
      </c>
      <c r="C3" s="613" t="s">
        <v>618</v>
      </c>
      <c r="D3" s="591"/>
      <c r="E3" s="591"/>
      <c r="F3" s="592"/>
      <c r="G3" s="614" t="s">
        <v>619</v>
      </c>
      <c r="H3" s="591"/>
      <c r="I3" s="591"/>
      <c r="J3" s="592"/>
      <c r="K3" s="614" t="s">
        <v>620</v>
      </c>
      <c r="L3" s="591"/>
      <c r="M3" s="592"/>
      <c r="N3" s="458" t="s">
        <v>621</v>
      </c>
      <c r="O3" s="458" t="s">
        <v>622</v>
      </c>
      <c r="P3" s="613" t="s">
        <v>623</v>
      </c>
      <c r="Q3" s="591"/>
      <c r="R3" s="591"/>
      <c r="S3" s="592"/>
      <c r="T3" s="460"/>
    </row>
    <row r="4" spans="1:20" s="45" customFormat="1" ht="30" customHeight="1">
      <c r="A4" s="443" t="s">
        <v>624</v>
      </c>
      <c r="B4" s="461"/>
      <c r="C4" s="601" t="s">
        <v>625</v>
      </c>
      <c r="D4" s="615"/>
      <c r="E4" s="615"/>
      <c r="F4" s="566"/>
      <c r="G4" s="616" t="s">
        <v>626</v>
      </c>
      <c r="H4" s="617"/>
      <c r="I4" s="617"/>
      <c r="J4" s="589"/>
      <c r="K4" s="618" t="s">
        <v>627</v>
      </c>
      <c r="L4" s="617"/>
      <c r="M4" s="589"/>
      <c r="N4" s="329" t="s">
        <v>628</v>
      </c>
      <c r="O4" s="329" t="s">
        <v>628</v>
      </c>
      <c r="P4" s="618" t="s">
        <v>629</v>
      </c>
      <c r="Q4" s="616"/>
      <c r="R4" s="616"/>
      <c r="S4" s="588"/>
      <c r="T4" s="48" t="s">
        <v>630</v>
      </c>
    </row>
    <row r="5" spans="1:19" s="45" customFormat="1" ht="30" customHeight="1">
      <c r="A5" s="443"/>
      <c r="B5" s="329"/>
      <c r="C5" s="329"/>
      <c r="D5" s="330" t="s">
        <v>631</v>
      </c>
      <c r="E5" s="330" t="s">
        <v>632</v>
      </c>
      <c r="F5" s="330" t="s">
        <v>633</v>
      </c>
      <c r="G5" s="329"/>
      <c r="H5" s="462" t="s">
        <v>634</v>
      </c>
      <c r="I5" s="463" t="s">
        <v>635</v>
      </c>
      <c r="J5" s="464" t="s">
        <v>636</v>
      </c>
      <c r="K5" s="329"/>
      <c r="L5" s="462" t="s">
        <v>637</v>
      </c>
      <c r="M5" s="459" t="s">
        <v>638</v>
      </c>
      <c r="N5" s="429" t="s">
        <v>639</v>
      </c>
      <c r="O5" s="429" t="s">
        <v>640</v>
      </c>
      <c r="P5" s="429"/>
      <c r="Q5" s="463" t="s">
        <v>641</v>
      </c>
      <c r="R5" s="463" t="s">
        <v>642</v>
      </c>
      <c r="S5" s="462" t="s">
        <v>643</v>
      </c>
    </row>
    <row r="6" spans="1:20" s="45" customFormat="1" ht="30" customHeight="1">
      <c r="A6" s="444"/>
      <c r="B6" s="333" t="s">
        <v>644</v>
      </c>
      <c r="C6" s="333"/>
      <c r="D6" s="332" t="s">
        <v>645</v>
      </c>
      <c r="E6" s="332" t="s">
        <v>646</v>
      </c>
      <c r="F6" s="332" t="s">
        <v>647</v>
      </c>
      <c r="G6" s="333"/>
      <c r="H6" s="333" t="s">
        <v>163</v>
      </c>
      <c r="I6" s="465" t="s">
        <v>648</v>
      </c>
      <c r="J6" s="444" t="s">
        <v>649</v>
      </c>
      <c r="K6" s="333"/>
      <c r="L6" s="333" t="s">
        <v>164</v>
      </c>
      <c r="M6" s="332" t="s">
        <v>650</v>
      </c>
      <c r="N6" s="333" t="s">
        <v>651</v>
      </c>
      <c r="O6" s="333" t="s">
        <v>652</v>
      </c>
      <c r="P6" s="333"/>
      <c r="Q6" s="465" t="s">
        <v>653</v>
      </c>
      <c r="R6" s="466" t="s">
        <v>654</v>
      </c>
      <c r="S6" s="430" t="s">
        <v>655</v>
      </c>
      <c r="T6" s="467"/>
    </row>
    <row r="7" spans="1:20" s="225" customFormat="1" ht="22.5" customHeight="1">
      <c r="A7" s="443" t="s">
        <v>336</v>
      </c>
      <c r="B7" s="468">
        <f>C7+G7+K7+N7+O7+P7+B17+G17+J17+O17</f>
        <v>134.44</v>
      </c>
      <c r="C7" s="469">
        <f>D7+E7+F7</f>
        <v>4.93</v>
      </c>
      <c r="D7" s="469">
        <v>3.54</v>
      </c>
      <c r="E7" s="469">
        <v>1.39</v>
      </c>
      <c r="F7" s="470">
        <v>0</v>
      </c>
      <c r="G7" s="469">
        <f>H7+I7+J7</f>
        <v>4.59</v>
      </c>
      <c r="H7" s="471">
        <v>1.04</v>
      </c>
      <c r="I7" s="470">
        <v>0</v>
      </c>
      <c r="J7" s="469">
        <v>3.55</v>
      </c>
      <c r="K7" s="469">
        <f>L7+M7</f>
        <v>29.060000000000002</v>
      </c>
      <c r="L7" s="469">
        <v>28.89</v>
      </c>
      <c r="M7" s="469">
        <v>0.17</v>
      </c>
      <c r="N7" s="469">
        <v>5.75</v>
      </c>
      <c r="O7" s="472">
        <v>0</v>
      </c>
      <c r="P7" s="473">
        <f>Q7+R7+S7</f>
        <v>0.27</v>
      </c>
      <c r="Q7" s="474">
        <v>0.27</v>
      </c>
      <c r="R7" s="472">
        <v>0</v>
      </c>
      <c r="S7" s="475">
        <v>0</v>
      </c>
      <c r="T7" s="330" t="s">
        <v>336</v>
      </c>
    </row>
    <row r="8" spans="1:20" s="225" customFormat="1" ht="22.5" customHeight="1">
      <c r="A8" s="443" t="s">
        <v>350</v>
      </c>
      <c r="B8" s="468">
        <v>97.33</v>
      </c>
      <c r="C8" s="469">
        <v>4.43</v>
      </c>
      <c r="D8" s="469">
        <v>3.5</v>
      </c>
      <c r="E8" s="469">
        <v>0.93</v>
      </c>
      <c r="F8" s="470">
        <v>0</v>
      </c>
      <c r="G8" s="469">
        <v>4.59</v>
      </c>
      <c r="H8" s="471">
        <v>1.04</v>
      </c>
      <c r="I8" s="470">
        <v>0</v>
      </c>
      <c r="J8" s="469">
        <v>3.55</v>
      </c>
      <c r="K8" s="469">
        <v>28.470000000000002</v>
      </c>
      <c r="L8" s="469">
        <v>28.3</v>
      </c>
      <c r="M8" s="469">
        <v>0.17</v>
      </c>
      <c r="N8" s="469">
        <v>6.81</v>
      </c>
      <c r="O8" s="472">
        <v>0</v>
      </c>
      <c r="P8" s="473">
        <v>0.35</v>
      </c>
      <c r="Q8" s="474">
        <v>0.35</v>
      </c>
      <c r="R8" s="472">
        <v>0</v>
      </c>
      <c r="S8" s="475">
        <v>0</v>
      </c>
      <c r="T8" s="330" t="s">
        <v>350</v>
      </c>
    </row>
    <row r="9" spans="1:20" s="225" customFormat="1" ht="22.5" customHeight="1">
      <c r="A9" s="443" t="s">
        <v>459</v>
      </c>
      <c r="B9" s="468">
        <v>97.33</v>
      </c>
      <c r="C9" s="469">
        <v>4.43</v>
      </c>
      <c r="D9" s="469">
        <v>3.5</v>
      </c>
      <c r="E9" s="469">
        <v>0.93</v>
      </c>
      <c r="F9" s="470">
        <v>0</v>
      </c>
      <c r="G9" s="469">
        <v>4.59</v>
      </c>
      <c r="H9" s="471">
        <v>1.04</v>
      </c>
      <c r="I9" s="470">
        <v>0</v>
      </c>
      <c r="J9" s="469">
        <v>3.55</v>
      </c>
      <c r="K9" s="469">
        <v>28.470000000000002</v>
      </c>
      <c r="L9" s="469">
        <v>28.3</v>
      </c>
      <c r="M9" s="469">
        <v>0.17</v>
      </c>
      <c r="N9" s="469">
        <v>6.81</v>
      </c>
      <c r="O9" s="472">
        <v>0</v>
      </c>
      <c r="P9" s="473">
        <v>0.35</v>
      </c>
      <c r="Q9" s="474">
        <v>0.35</v>
      </c>
      <c r="R9" s="472">
        <v>0</v>
      </c>
      <c r="S9" s="475">
        <v>0</v>
      </c>
      <c r="T9" s="330" t="s">
        <v>459</v>
      </c>
    </row>
    <row r="10" spans="1:20" s="225" customFormat="1" ht="22.5" customHeight="1">
      <c r="A10" s="443" t="s">
        <v>529</v>
      </c>
      <c r="B10" s="468">
        <v>97.33</v>
      </c>
      <c r="C10" s="469">
        <v>4.43</v>
      </c>
      <c r="D10" s="469">
        <v>3.5</v>
      </c>
      <c r="E10" s="469">
        <v>0.93</v>
      </c>
      <c r="F10" s="470">
        <v>0</v>
      </c>
      <c r="G10" s="469">
        <v>4.59</v>
      </c>
      <c r="H10" s="471">
        <v>1.04</v>
      </c>
      <c r="I10" s="470">
        <v>0</v>
      </c>
      <c r="J10" s="469">
        <v>3.55</v>
      </c>
      <c r="K10" s="469">
        <v>28.470000000000002</v>
      </c>
      <c r="L10" s="469">
        <v>28.3</v>
      </c>
      <c r="M10" s="469">
        <v>0.17</v>
      </c>
      <c r="N10" s="469">
        <v>6.81</v>
      </c>
      <c r="O10" s="472">
        <v>0</v>
      </c>
      <c r="P10" s="473">
        <v>0.35</v>
      </c>
      <c r="Q10" s="474">
        <v>0.35</v>
      </c>
      <c r="R10" s="472">
        <v>0</v>
      </c>
      <c r="S10" s="475">
        <v>0</v>
      </c>
      <c r="T10" s="330" t="s">
        <v>529</v>
      </c>
    </row>
    <row r="11" spans="1:20" s="700" customFormat="1" ht="22.5" customHeight="1">
      <c r="A11" s="695" t="s">
        <v>707</v>
      </c>
      <c r="B11" s="830">
        <v>98.45</v>
      </c>
      <c r="C11" s="831">
        <v>4.43</v>
      </c>
      <c r="D11" s="831">
        <v>3.5</v>
      </c>
      <c r="E11" s="831">
        <v>0.93</v>
      </c>
      <c r="F11" s="832">
        <v>0</v>
      </c>
      <c r="G11" s="831">
        <v>4.59</v>
      </c>
      <c r="H11" s="833">
        <v>1.04</v>
      </c>
      <c r="I11" s="832">
        <v>0</v>
      </c>
      <c r="J11" s="831">
        <v>3.55</v>
      </c>
      <c r="K11" s="831">
        <v>28.470000000000002</v>
      </c>
      <c r="L11" s="831">
        <v>28.3</v>
      </c>
      <c r="M11" s="831">
        <v>0.17</v>
      </c>
      <c r="N11" s="831">
        <v>6.81</v>
      </c>
      <c r="O11" s="834">
        <v>0</v>
      </c>
      <c r="P11" s="835">
        <v>0.35</v>
      </c>
      <c r="Q11" s="836">
        <v>0.35</v>
      </c>
      <c r="R11" s="834">
        <v>0</v>
      </c>
      <c r="S11" s="837">
        <v>0</v>
      </c>
      <c r="T11" s="838" t="s">
        <v>707</v>
      </c>
    </row>
    <row r="12" spans="1:20" s="45" customFormat="1" ht="24" customHeight="1">
      <c r="A12" s="476"/>
      <c r="B12" s="476"/>
      <c r="C12" s="476"/>
      <c r="D12" s="476"/>
      <c r="E12" s="476"/>
      <c r="F12" s="476"/>
      <c r="G12" s="476"/>
      <c r="H12" s="476"/>
      <c r="I12" s="476"/>
      <c r="J12" s="476"/>
      <c r="K12" s="476"/>
      <c r="L12" s="476"/>
      <c r="M12" s="476"/>
      <c r="N12" s="476"/>
      <c r="O12" s="476"/>
      <c r="P12" s="476"/>
      <c r="Q12" s="238"/>
      <c r="T12" s="476"/>
    </row>
    <row r="13" spans="1:20" s="45" customFormat="1" ht="25.5" customHeight="1">
      <c r="A13" s="442"/>
      <c r="B13" s="614" t="s">
        <v>656</v>
      </c>
      <c r="C13" s="591"/>
      <c r="D13" s="591"/>
      <c r="E13" s="591"/>
      <c r="F13" s="592"/>
      <c r="G13" s="619" t="s">
        <v>657</v>
      </c>
      <c r="H13" s="620"/>
      <c r="I13" s="621"/>
      <c r="J13" s="613" t="s">
        <v>658</v>
      </c>
      <c r="K13" s="591"/>
      <c r="L13" s="591"/>
      <c r="M13" s="591"/>
      <c r="N13" s="592"/>
      <c r="O13" s="458" t="s">
        <v>659</v>
      </c>
      <c r="P13" s="458" t="s">
        <v>660</v>
      </c>
      <c r="Q13" s="460"/>
      <c r="T13" s="408"/>
    </row>
    <row r="14" spans="1:20" s="45" customFormat="1" ht="30" customHeight="1">
      <c r="A14" s="443" t="s">
        <v>624</v>
      </c>
      <c r="B14" s="618" t="s">
        <v>661</v>
      </c>
      <c r="C14" s="617"/>
      <c r="D14" s="617"/>
      <c r="E14" s="617"/>
      <c r="F14" s="589"/>
      <c r="G14" s="601" t="s">
        <v>662</v>
      </c>
      <c r="H14" s="615"/>
      <c r="I14" s="566"/>
      <c r="J14" s="618" t="s">
        <v>663</v>
      </c>
      <c r="K14" s="616"/>
      <c r="L14" s="616"/>
      <c r="M14" s="616"/>
      <c r="N14" s="588"/>
      <c r="O14" s="329" t="s">
        <v>664</v>
      </c>
      <c r="P14" s="477"/>
      <c r="Q14" s="47" t="s">
        <v>630</v>
      </c>
      <c r="T14" s="49"/>
    </row>
    <row r="15" spans="1:20" s="45" customFormat="1" ht="30" customHeight="1">
      <c r="A15" s="443"/>
      <c r="B15" s="329"/>
      <c r="C15" s="329" t="s">
        <v>665</v>
      </c>
      <c r="D15" s="329" t="s">
        <v>666</v>
      </c>
      <c r="E15" s="458" t="s">
        <v>667</v>
      </c>
      <c r="F15" s="443" t="s">
        <v>668</v>
      </c>
      <c r="G15" s="329"/>
      <c r="H15" s="458" t="s">
        <v>631</v>
      </c>
      <c r="I15" s="443" t="s">
        <v>669</v>
      </c>
      <c r="J15" s="329"/>
      <c r="K15" s="458" t="s">
        <v>670</v>
      </c>
      <c r="L15" s="68" t="s">
        <v>671</v>
      </c>
      <c r="M15" s="458" t="s">
        <v>672</v>
      </c>
      <c r="N15" s="458" t="s">
        <v>673</v>
      </c>
      <c r="O15" s="329"/>
      <c r="P15" s="477"/>
      <c r="Q15" s="478"/>
      <c r="T15" s="408"/>
    </row>
    <row r="16" spans="1:20" s="45" customFormat="1" ht="30" customHeight="1">
      <c r="A16" s="444"/>
      <c r="B16" s="333"/>
      <c r="C16" s="333" t="s">
        <v>674</v>
      </c>
      <c r="D16" s="333" t="s">
        <v>675</v>
      </c>
      <c r="E16" s="333" t="s">
        <v>676</v>
      </c>
      <c r="F16" s="444" t="s">
        <v>677</v>
      </c>
      <c r="G16" s="333"/>
      <c r="H16" s="333" t="s">
        <v>645</v>
      </c>
      <c r="I16" s="444" t="s">
        <v>678</v>
      </c>
      <c r="J16" s="333"/>
      <c r="K16" s="333" t="s">
        <v>679</v>
      </c>
      <c r="L16" s="333" t="s">
        <v>680</v>
      </c>
      <c r="M16" s="479" t="s">
        <v>681</v>
      </c>
      <c r="N16" s="333" t="s">
        <v>682</v>
      </c>
      <c r="O16" s="333" t="s">
        <v>683</v>
      </c>
      <c r="P16" s="446" t="s">
        <v>684</v>
      </c>
      <c r="Q16" s="467"/>
      <c r="T16" s="408"/>
    </row>
    <row r="17" spans="1:20" s="225" customFormat="1" ht="22.5" customHeight="1">
      <c r="A17" s="46" t="s">
        <v>336</v>
      </c>
      <c r="B17" s="480">
        <f>C17+D17+E17+F17</f>
        <v>2.46</v>
      </c>
      <c r="C17" s="481">
        <v>0.16</v>
      </c>
      <c r="D17" s="482">
        <v>0.14</v>
      </c>
      <c r="E17" s="482">
        <v>2.16</v>
      </c>
      <c r="F17" s="483">
        <v>0</v>
      </c>
      <c r="G17" s="482">
        <f>H17+I17</f>
        <v>31.78</v>
      </c>
      <c r="H17" s="482">
        <v>31.78</v>
      </c>
      <c r="I17" s="483">
        <v>0</v>
      </c>
      <c r="J17" s="481">
        <v>55.6</v>
      </c>
      <c r="K17" s="482">
        <v>0.06</v>
      </c>
      <c r="L17" s="824" t="s">
        <v>720</v>
      </c>
      <c r="M17" s="481">
        <v>51.06</v>
      </c>
      <c r="N17" s="481">
        <v>3.53</v>
      </c>
      <c r="O17" s="483">
        <v>0</v>
      </c>
      <c r="P17" s="484">
        <v>0</v>
      </c>
      <c r="Q17" s="47" t="s">
        <v>336</v>
      </c>
      <c r="T17" s="49"/>
    </row>
    <row r="18" spans="1:20" s="225" customFormat="1" ht="22.5" customHeight="1">
      <c r="A18" s="46" t="s">
        <v>350</v>
      </c>
      <c r="B18" s="480">
        <v>0.9600000000000001</v>
      </c>
      <c r="C18" s="481">
        <v>0.15</v>
      </c>
      <c r="D18" s="482">
        <v>0.81</v>
      </c>
      <c r="E18" s="482">
        <v>0</v>
      </c>
      <c r="F18" s="483">
        <v>0</v>
      </c>
      <c r="G18" s="482">
        <v>40.92</v>
      </c>
      <c r="H18" s="482">
        <v>40.92</v>
      </c>
      <c r="I18" s="483">
        <v>0</v>
      </c>
      <c r="J18" s="481">
        <v>10.8</v>
      </c>
      <c r="K18" s="483">
        <v>0</v>
      </c>
      <c r="L18" s="483"/>
      <c r="M18" s="481">
        <v>10.38</v>
      </c>
      <c r="N18" s="481">
        <v>0.42</v>
      </c>
      <c r="O18" s="483">
        <v>0</v>
      </c>
      <c r="P18" s="484">
        <v>0</v>
      </c>
      <c r="Q18" s="47" t="s">
        <v>350</v>
      </c>
      <c r="T18" s="49"/>
    </row>
    <row r="19" spans="1:20" s="225" customFormat="1" ht="22.5" customHeight="1">
      <c r="A19" s="46" t="s">
        <v>459</v>
      </c>
      <c r="B19" s="480">
        <v>0.9600000000000001</v>
      </c>
      <c r="C19" s="481">
        <v>0.15</v>
      </c>
      <c r="D19" s="482">
        <v>0.81</v>
      </c>
      <c r="E19" s="482">
        <v>0</v>
      </c>
      <c r="F19" s="483">
        <v>0</v>
      </c>
      <c r="G19" s="482">
        <v>40.92</v>
      </c>
      <c r="H19" s="482">
        <v>40.92</v>
      </c>
      <c r="I19" s="483">
        <v>0</v>
      </c>
      <c r="J19" s="481">
        <v>10.8</v>
      </c>
      <c r="K19" s="483">
        <v>0</v>
      </c>
      <c r="L19" s="483"/>
      <c r="M19" s="481">
        <v>10.38</v>
      </c>
      <c r="N19" s="481">
        <v>0.42</v>
      </c>
      <c r="O19" s="483">
        <v>0</v>
      </c>
      <c r="P19" s="484">
        <v>0</v>
      </c>
      <c r="Q19" s="47" t="s">
        <v>459</v>
      </c>
      <c r="T19" s="49"/>
    </row>
    <row r="20" spans="1:20" s="225" customFormat="1" ht="22.5" customHeight="1">
      <c r="A20" s="46" t="s">
        <v>529</v>
      </c>
      <c r="B20" s="480">
        <v>0.9600000000000001</v>
      </c>
      <c r="C20" s="481">
        <v>0.15</v>
      </c>
      <c r="D20" s="482">
        <v>0.81</v>
      </c>
      <c r="E20" s="482">
        <v>0</v>
      </c>
      <c r="F20" s="483">
        <v>0</v>
      </c>
      <c r="G20" s="482">
        <v>40.92</v>
      </c>
      <c r="H20" s="482">
        <v>40.92</v>
      </c>
      <c r="I20" s="483">
        <v>0</v>
      </c>
      <c r="J20" s="481">
        <v>10.8</v>
      </c>
      <c r="K20" s="483">
        <v>0</v>
      </c>
      <c r="L20" s="483"/>
      <c r="M20" s="481">
        <v>10.38</v>
      </c>
      <c r="N20" s="481">
        <v>0.42</v>
      </c>
      <c r="O20" s="483">
        <v>0</v>
      </c>
      <c r="P20" s="484">
        <v>0</v>
      </c>
      <c r="Q20" s="47" t="s">
        <v>529</v>
      </c>
      <c r="T20" s="49"/>
    </row>
    <row r="21" spans="1:20" s="700" customFormat="1" ht="22.5" customHeight="1">
      <c r="A21" s="101" t="s">
        <v>690</v>
      </c>
      <c r="B21" s="825">
        <v>0.9600000000000001</v>
      </c>
      <c r="C21" s="826">
        <v>0.15</v>
      </c>
      <c r="D21" s="827">
        <v>0.81</v>
      </c>
      <c r="E21" s="827">
        <v>0</v>
      </c>
      <c r="F21" s="828">
        <v>0</v>
      </c>
      <c r="G21" s="827">
        <v>40.92</v>
      </c>
      <c r="H21" s="827">
        <v>40.92</v>
      </c>
      <c r="I21" s="828">
        <v>0</v>
      </c>
      <c r="J21" s="826">
        <v>11.92</v>
      </c>
      <c r="K21" s="828">
        <v>0</v>
      </c>
      <c r="L21" s="828">
        <v>0</v>
      </c>
      <c r="M21" s="826">
        <v>11.5</v>
      </c>
      <c r="N21" s="826">
        <v>0.42</v>
      </c>
      <c r="O21" s="828">
        <v>0</v>
      </c>
      <c r="P21" s="829">
        <v>0</v>
      </c>
      <c r="Q21" s="106" t="s">
        <v>690</v>
      </c>
      <c r="T21" s="107"/>
    </row>
    <row r="22" spans="1:17" s="92" customFormat="1" ht="17.25" customHeight="1">
      <c r="A22" s="485" t="s">
        <v>685</v>
      </c>
      <c r="B22" s="256"/>
      <c r="H22" s="98"/>
      <c r="I22" s="98"/>
      <c r="J22" s="98"/>
      <c r="L22" s="435" t="s">
        <v>568</v>
      </c>
      <c r="M22" s="255"/>
      <c r="N22" s="255"/>
      <c r="O22" s="255"/>
      <c r="P22" s="98"/>
      <c r="Q22" s="823" t="s">
        <v>719</v>
      </c>
    </row>
    <row r="23" spans="1:12" s="100" customFormat="1" ht="17.25" customHeight="1">
      <c r="A23" s="100" t="s">
        <v>569</v>
      </c>
      <c r="L23" s="236" t="s">
        <v>567</v>
      </c>
    </row>
    <row r="24" spans="1:11" s="30" customFormat="1" ht="17.25" customHeight="1">
      <c r="A24" s="100" t="s">
        <v>722</v>
      </c>
      <c r="K24" s="31"/>
    </row>
    <row r="25" ht="17.25" customHeight="1">
      <c r="A25" s="141" t="s">
        <v>721</v>
      </c>
    </row>
  </sheetData>
  <sheetProtection/>
  <mergeCells count="15">
    <mergeCell ref="J13:N13"/>
    <mergeCell ref="J14:N14"/>
    <mergeCell ref="B13:F13"/>
    <mergeCell ref="G13:I13"/>
    <mergeCell ref="B14:F14"/>
    <mergeCell ref="G14:I14"/>
    <mergeCell ref="A1:P1"/>
    <mergeCell ref="C3:F3"/>
    <mergeCell ref="G3:J3"/>
    <mergeCell ref="K3:M3"/>
    <mergeCell ref="P3:S3"/>
    <mergeCell ref="C4:F4"/>
    <mergeCell ref="G4:J4"/>
    <mergeCell ref="K4:M4"/>
    <mergeCell ref="P4:S4"/>
  </mergeCells>
  <printOptions/>
  <pageMargins left="0.12" right="0.13" top="0.984251968503937" bottom="0.7874015748031497"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rgb="FFFFFF00"/>
  </sheetPr>
  <dimension ref="A1:W53"/>
  <sheetViews>
    <sheetView zoomScaleSheetLayoutView="85" zoomScalePageLayoutView="0" workbookViewId="0" topLeftCell="A1">
      <selection activeCell="F31" sqref="F31"/>
    </sheetView>
  </sheetViews>
  <sheetFormatPr defaultColWidth="9.140625" defaultRowHeight="12.75"/>
  <cols>
    <col min="1" max="1" width="13.7109375" style="399" customWidth="1"/>
    <col min="2" max="4" width="11.57421875" style="148" customWidth="1"/>
    <col min="5" max="5" width="14.28125" style="148" customWidth="1"/>
    <col min="6" max="9" width="11.57421875" style="148" customWidth="1"/>
    <col min="10" max="10" width="9.7109375" style="148" customWidth="1"/>
    <col min="11" max="11" width="11.57421875" style="148" customWidth="1"/>
    <col min="12" max="12" width="13.28125" style="148" customWidth="1"/>
    <col min="13" max="14" width="8.7109375" style="148" customWidth="1"/>
    <col min="15" max="15" width="18.140625" style="148" customWidth="1"/>
    <col min="16" max="16" width="13.57421875" style="148" customWidth="1"/>
    <col min="17" max="17" width="8.140625" style="148" customWidth="1"/>
    <col min="18" max="18" width="6.140625" style="396" customWidth="1"/>
    <col min="19" max="19" width="7.7109375" style="396" customWidth="1"/>
    <col min="20" max="20" width="6.140625" style="148" customWidth="1"/>
    <col min="21" max="21" width="7.00390625" style="396" customWidth="1"/>
    <col min="22" max="22" width="10.57421875" style="399" customWidth="1"/>
    <col min="23" max="16384" width="9.140625" style="396" customWidth="1"/>
  </cols>
  <sheetData>
    <row r="1" spans="1:22" s="349" customFormat="1" ht="32.25" customHeight="1">
      <c r="A1" s="492" t="s">
        <v>356</v>
      </c>
      <c r="B1" s="492"/>
      <c r="C1" s="492"/>
      <c r="D1" s="492"/>
      <c r="E1" s="492"/>
      <c r="F1" s="492"/>
      <c r="G1" s="492"/>
      <c r="H1" s="492"/>
      <c r="I1" s="492"/>
      <c r="J1" s="492"/>
      <c r="K1" s="492"/>
      <c r="L1" s="492"/>
      <c r="M1" s="492"/>
      <c r="N1" s="204"/>
      <c r="O1" s="204"/>
      <c r="P1" s="345"/>
      <c r="Q1" s="346"/>
      <c r="R1" s="345"/>
      <c r="S1" s="345"/>
      <c r="T1" s="347"/>
      <c r="U1" s="345"/>
      <c r="V1" s="348"/>
    </row>
    <row r="2" spans="1:10" s="351" customFormat="1" ht="14.25" customHeight="1">
      <c r="A2" s="350" t="s">
        <v>185</v>
      </c>
      <c r="I2" s="641" t="s">
        <v>186</v>
      </c>
      <c r="J2" s="641"/>
    </row>
    <row r="3" spans="1:10" s="352" customFormat="1" ht="15.75" customHeight="1">
      <c r="A3" s="632" t="s">
        <v>187</v>
      </c>
      <c r="B3" s="639" t="s">
        <v>188</v>
      </c>
      <c r="C3" s="635"/>
      <c r="D3" s="635"/>
      <c r="E3" s="635"/>
      <c r="F3" s="635"/>
      <c r="G3" s="635"/>
      <c r="H3" s="635"/>
      <c r="I3" s="640"/>
      <c r="J3" s="636" t="s">
        <v>264</v>
      </c>
    </row>
    <row r="4" spans="1:10" s="352" customFormat="1" ht="15.75" customHeight="1">
      <c r="A4" s="633"/>
      <c r="B4" s="353" t="s">
        <v>190</v>
      </c>
      <c r="C4" s="354"/>
      <c r="D4" s="353" t="s">
        <v>166</v>
      </c>
      <c r="E4" s="354"/>
      <c r="F4" s="353" t="s">
        <v>167</v>
      </c>
      <c r="G4" s="354"/>
      <c r="H4" s="353" t="s">
        <v>179</v>
      </c>
      <c r="I4" s="354"/>
      <c r="J4" s="637"/>
    </row>
    <row r="5" spans="1:10" s="352" customFormat="1" ht="15.75" customHeight="1">
      <c r="A5" s="633"/>
      <c r="B5" s="355" t="s">
        <v>172</v>
      </c>
      <c r="C5" s="356"/>
      <c r="D5" s="355" t="s">
        <v>173</v>
      </c>
      <c r="E5" s="356"/>
      <c r="F5" s="355" t="s">
        <v>174</v>
      </c>
      <c r="G5" s="356"/>
      <c r="H5" s="355" t="s">
        <v>180</v>
      </c>
      <c r="I5" s="356"/>
      <c r="J5" s="637"/>
    </row>
    <row r="6" spans="1:10" s="352" customFormat="1" ht="15.75" customHeight="1">
      <c r="A6" s="633"/>
      <c r="B6" s="357" t="s">
        <v>177</v>
      </c>
      <c r="C6" s="357" t="s">
        <v>199</v>
      </c>
      <c r="D6" s="357" t="s">
        <v>177</v>
      </c>
      <c r="E6" s="357" t="s">
        <v>199</v>
      </c>
      <c r="F6" s="357" t="s">
        <v>177</v>
      </c>
      <c r="G6" s="357" t="s">
        <v>199</v>
      </c>
      <c r="H6" s="357" t="s">
        <v>177</v>
      </c>
      <c r="I6" s="357" t="s">
        <v>199</v>
      </c>
      <c r="J6" s="637"/>
    </row>
    <row r="7" spans="1:10" s="352" customFormat="1" ht="15.75" customHeight="1">
      <c r="A7" s="634"/>
      <c r="B7" s="356" t="s">
        <v>184</v>
      </c>
      <c r="C7" s="356" t="s">
        <v>178</v>
      </c>
      <c r="D7" s="356" t="s">
        <v>184</v>
      </c>
      <c r="E7" s="356" t="s">
        <v>178</v>
      </c>
      <c r="F7" s="356" t="s">
        <v>184</v>
      </c>
      <c r="G7" s="356" t="s">
        <v>178</v>
      </c>
      <c r="H7" s="356" t="s">
        <v>184</v>
      </c>
      <c r="I7" s="356" t="s">
        <v>178</v>
      </c>
      <c r="J7" s="638"/>
    </row>
    <row r="8" spans="1:10" s="43" customFormat="1" ht="19.5" customHeight="1">
      <c r="A8" s="59" t="s">
        <v>322</v>
      </c>
      <c r="B8" s="63">
        <v>3</v>
      </c>
      <c r="C8" s="188">
        <v>274541</v>
      </c>
      <c r="D8" s="189">
        <v>1</v>
      </c>
      <c r="E8" s="189">
        <v>153386</v>
      </c>
      <c r="F8" s="63">
        <v>2</v>
      </c>
      <c r="G8" s="189">
        <v>121155</v>
      </c>
      <c r="H8" s="63" t="s">
        <v>221</v>
      </c>
      <c r="I8" s="63" t="s">
        <v>221</v>
      </c>
      <c r="J8" s="44" t="s">
        <v>319</v>
      </c>
    </row>
    <row r="9" spans="1:10" s="43" customFormat="1" ht="19.5" customHeight="1">
      <c r="A9" s="59" t="s">
        <v>409</v>
      </c>
      <c r="B9" s="63">
        <v>3</v>
      </c>
      <c r="C9" s="188">
        <v>274487</v>
      </c>
      <c r="D9" s="189">
        <v>1</v>
      </c>
      <c r="E9" s="189">
        <v>153332</v>
      </c>
      <c r="F9" s="63">
        <v>2</v>
      </c>
      <c r="G9" s="189">
        <v>121155</v>
      </c>
      <c r="H9" s="63" t="s">
        <v>221</v>
      </c>
      <c r="I9" s="63" t="s">
        <v>221</v>
      </c>
      <c r="J9" s="44" t="s">
        <v>409</v>
      </c>
    </row>
    <row r="10" spans="1:10" s="43" customFormat="1" ht="19.5" customHeight="1">
      <c r="A10" s="59" t="s">
        <v>459</v>
      </c>
      <c r="B10" s="63">
        <v>3</v>
      </c>
      <c r="C10" s="188">
        <v>212764</v>
      </c>
      <c r="D10" s="189">
        <v>1</v>
      </c>
      <c r="E10" s="189">
        <v>91609</v>
      </c>
      <c r="F10" s="63">
        <v>2</v>
      </c>
      <c r="G10" s="189">
        <v>121155</v>
      </c>
      <c r="H10" s="63" t="s">
        <v>221</v>
      </c>
      <c r="I10" s="63" t="s">
        <v>221</v>
      </c>
      <c r="J10" s="44" t="s">
        <v>459</v>
      </c>
    </row>
    <row r="11" spans="1:10" s="43" customFormat="1" ht="19.5" customHeight="1">
      <c r="A11" s="59" t="s">
        <v>529</v>
      </c>
      <c r="B11" s="63">
        <v>3</v>
      </c>
      <c r="C11" s="188">
        <v>212764</v>
      </c>
      <c r="D11" s="189">
        <v>1</v>
      </c>
      <c r="E11" s="189">
        <v>91609</v>
      </c>
      <c r="F11" s="63">
        <v>2</v>
      </c>
      <c r="G11" s="189">
        <v>121155</v>
      </c>
      <c r="H11" s="63" t="s">
        <v>221</v>
      </c>
      <c r="I11" s="64" t="s">
        <v>221</v>
      </c>
      <c r="J11" s="43" t="s">
        <v>529</v>
      </c>
    </row>
    <row r="12" spans="1:10" s="107" customFormat="1" ht="19.5" customHeight="1">
      <c r="A12" s="101" t="s">
        <v>725</v>
      </c>
      <c r="B12" s="846">
        <v>3</v>
      </c>
      <c r="C12" s="102">
        <v>212764</v>
      </c>
      <c r="D12" s="102">
        <v>1</v>
      </c>
      <c r="E12" s="102">
        <v>91609</v>
      </c>
      <c r="F12" s="847">
        <v>2</v>
      </c>
      <c r="G12" s="847">
        <v>121155</v>
      </c>
      <c r="H12" s="102">
        <v>0</v>
      </c>
      <c r="I12" s="103">
        <v>0</v>
      </c>
      <c r="J12" s="104" t="s">
        <v>725</v>
      </c>
    </row>
    <row r="13" spans="1:22" s="362" customFormat="1" ht="15" customHeight="1">
      <c r="A13" s="358"/>
      <c r="B13" s="359"/>
      <c r="C13" s="359"/>
      <c r="D13" s="359"/>
      <c r="E13" s="359"/>
      <c r="F13" s="360"/>
      <c r="G13" s="359"/>
      <c r="H13" s="361"/>
      <c r="I13" s="359"/>
      <c r="J13" s="360"/>
      <c r="K13" s="359"/>
      <c r="L13" s="359"/>
      <c r="M13" s="359"/>
      <c r="N13" s="359"/>
      <c r="O13" s="359"/>
      <c r="P13" s="359"/>
      <c r="Q13" s="625"/>
      <c r="R13" s="625"/>
      <c r="S13" s="625"/>
      <c r="T13" s="625"/>
      <c r="U13" s="625"/>
      <c r="V13" s="625"/>
    </row>
    <row r="14" spans="1:22" s="362" customFormat="1" ht="15.75" customHeight="1">
      <c r="A14" s="632" t="s">
        <v>187</v>
      </c>
      <c r="B14" s="363"/>
      <c r="C14" s="635" t="s">
        <v>189</v>
      </c>
      <c r="D14" s="559"/>
      <c r="E14" s="559"/>
      <c r="F14" s="559"/>
      <c r="G14" s="559"/>
      <c r="H14" s="559"/>
      <c r="I14" s="559"/>
      <c r="J14" s="559"/>
      <c r="K14" s="559"/>
      <c r="L14" s="578"/>
      <c r="M14" s="436"/>
      <c r="N14" s="839" t="s">
        <v>724</v>
      </c>
      <c r="O14" s="840"/>
      <c r="P14" s="622" t="s">
        <v>265</v>
      </c>
      <c r="Q14" s="364"/>
      <c r="R14" s="364"/>
      <c r="S14" s="364"/>
      <c r="T14" s="364"/>
      <c r="U14" s="364"/>
      <c r="V14" s="365"/>
    </row>
    <row r="15" spans="1:23" s="362" customFormat="1" ht="23.25" customHeight="1">
      <c r="A15" s="633"/>
      <c r="B15" s="353" t="s">
        <v>191</v>
      </c>
      <c r="C15" s="366"/>
      <c r="D15" s="367" t="s">
        <v>168</v>
      </c>
      <c r="E15" s="366"/>
      <c r="F15" s="367" t="s">
        <v>169</v>
      </c>
      <c r="G15" s="354"/>
      <c r="H15" s="353" t="s">
        <v>170</v>
      </c>
      <c r="I15" s="368"/>
      <c r="J15" s="626" t="s">
        <v>171</v>
      </c>
      <c r="K15" s="627"/>
      <c r="L15" s="629" t="s">
        <v>321</v>
      </c>
      <c r="M15" s="630"/>
      <c r="N15" s="841"/>
      <c r="O15" s="842"/>
      <c r="P15" s="623"/>
      <c r="Q15" s="369"/>
      <c r="R15" s="369"/>
      <c r="T15" s="370"/>
      <c r="U15" s="359"/>
      <c r="V15" s="370"/>
      <c r="W15" s="365"/>
    </row>
    <row r="16" spans="1:23" s="373" customFormat="1" ht="15.75" customHeight="1">
      <c r="A16" s="633"/>
      <c r="B16" s="355" t="s">
        <v>175</v>
      </c>
      <c r="C16" s="355"/>
      <c r="D16" s="371" t="s">
        <v>176</v>
      </c>
      <c r="E16" s="355"/>
      <c r="F16" s="371" t="s">
        <v>181</v>
      </c>
      <c r="G16" s="356"/>
      <c r="H16" s="355" t="s">
        <v>182</v>
      </c>
      <c r="I16" s="356"/>
      <c r="J16" s="557" t="s">
        <v>183</v>
      </c>
      <c r="K16" s="628"/>
      <c r="L16" s="631" t="s">
        <v>320</v>
      </c>
      <c r="M16" s="631"/>
      <c r="N16" s="371" t="s">
        <v>289</v>
      </c>
      <c r="O16" s="356"/>
      <c r="P16" s="623"/>
      <c r="Q16" s="372"/>
      <c r="R16" s="372"/>
      <c r="T16" s="374"/>
      <c r="U16" s="375"/>
      <c r="V16" s="376"/>
      <c r="W16" s="377"/>
    </row>
    <row r="17" spans="1:23" s="373" customFormat="1" ht="15.75" customHeight="1">
      <c r="A17" s="633"/>
      <c r="B17" s="357" t="s">
        <v>177</v>
      </c>
      <c r="C17" s="353" t="s">
        <v>199</v>
      </c>
      <c r="D17" s="378" t="s">
        <v>177</v>
      </c>
      <c r="E17" s="353" t="s">
        <v>199</v>
      </c>
      <c r="F17" s="379" t="s">
        <v>177</v>
      </c>
      <c r="G17" s="357" t="s">
        <v>199</v>
      </c>
      <c r="H17" s="380" t="s">
        <v>192</v>
      </c>
      <c r="I17" s="357" t="s">
        <v>199</v>
      </c>
      <c r="J17" s="381" t="s">
        <v>177</v>
      </c>
      <c r="K17" s="382" t="s">
        <v>288</v>
      </c>
      <c r="L17" s="383" t="s">
        <v>177</v>
      </c>
      <c r="M17" s="384" t="s">
        <v>288</v>
      </c>
      <c r="N17" s="385" t="s">
        <v>177</v>
      </c>
      <c r="O17" s="386" t="s">
        <v>288</v>
      </c>
      <c r="P17" s="623"/>
      <c r="Q17" s="387"/>
      <c r="R17" s="387"/>
      <c r="T17" s="374"/>
      <c r="U17" s="375"/>
      <c r="V17" s="376"/>
      <c r="W17" s="377"/>
    </row>
    <row r="18" spans="1:23" s="373" customFormat="1" ht="15.75" customHeight="1">
      <c r="A18" s="634"/>
      <c r="B18" s="356" t="s">
        <v>184</v>
      </c>
      <c r="C18" s="355" t="s">
        <v>178</v>
      </c>
      <c r="D18" s="388" t="s">
        <v>184</v>
      </c>
      <c r="E18" s="388" t="s">
        <v>178</v>
      </c>
      <c r="F18" s="356" t="s">
        <v>184</v>
      </c>
      <c r="G18" s="356" t="s">
        <v>178</v>
      </c>
      <c r="H18" s="356" t="s">
        <v>184</v>
      </c>
      <c r="I18" s="356" t="s">
        <v>178</v>
      </c>
      <c r="J18" s="356" t="s">
        <v>184</v>
      </c>
      <c r="K18" s="199" t="s">
        <v>178</v>
      </c>
      <c r="L18" s="388" t="s">
        <v>184</v>
      </c>
      <c r="M18" s="110" t="s">
        <v>178</v>
      </c>
      <c r="N18" s="388" t="s">
        <v>184</v>
      </c>
      <c r="O18" s="110" t="s">
        <v>178</v>
      </c>
      <c r="P18" s="624"/>
      <c r="Q18" s="387"/>
      <c r="R18" s="387"/>
      <c r="T18" s="374"/>
      <c r="U18" s="375"/>
      <c r="V18" s="376"/>
      <c r="W18" s="377"/>
    </row>
    <row r="19" spans="1:23" s="390" customFormat="1" ht="19.5" customHeight="1">
      <c r="A19" s="59" t="s">
        <v>324</v>
      </c>
      <c r="B19" s="63">
        <v>182</v>
      </c>
      <c r="C19" s="63">
        <v>4478</v>
      </c>
      <c r="D19" s="63">
        <v>127</v>
      </c>
      <c r="E19" s="63">
        <v>308</v>
      </c>
      <c r="F19" s="63">
        <v>53</v>
      </c>
      <c r="G19" s="63">
        <v>3976</v>
      </c>
      <c r="H19" s="63">
        <v>1</v>
      </c>
      <c r="I19" s="63">
        <v>171</v>
      </c>
      <c r="J19" s="63">
        <v>1</v>
      </c>
      <c r="K19" s="63">
        <v>23</v>
      </c>
      <c r="L19" s="74">
        <v>0</v>
      </c>
      <c r="M19" s="74">
        <v>0</v>
      </c>
      <c r="N19" s="163" t="s">
        <v>221</v>
      </c>
      <c r="O19" s="190" t="s">
        <v>221</v>
      </c>
      <c r="P19" s="43" t="s">
        <v>319</v>
      </c>
      <c r="Q19" s="389"/>
      <c r="R19" s="389"/>
      <c r="U19" s="391"/>
      <c r="V19" s="392"/>
      <c r="W19" s="393"/>
    </row>
    <row r="20" spans="1:23" s="390" customFormat="1" ht="19.5" customHeight="1">
      <c r="A20" s="59" t="s">
        <v>350</v>
      </c>
      <c r="B20" s="63">
        <v>193</v>
      </c>
      <c r="C20" s="63">
        <v>11992</v>
      </c>
      <c r="D20" s="63">
        <v>127</v>
      </c>
      <c r="E20" s="63">
        <v>309</v>
      </c>
      <c r="F20" s="63">
        <v>54</v>
      </c>
      <c r="G20" s="63">
        <v>7746</v>
      </c>
      <c r="H20" s="63">
        <v>1</v>
      </c>
      <c r="I20" s="63">
        <v>166</v>
      </c>
      <c r="J20" s="63">
        <v>1</v>
      </c>
      <c r="K20" s="63">
        <v>23</v>
      </c>
      <c r="L20" s="74">
        <v>2</v>
      </c>
      <c r="M20" s="74">
        <v>113</v>
      </c>
      <c r="N20" s="163">
        <v>8</v>
      </c>
      <c r="O20" s="190">
        <v>3635</v>
      </c>
      <c r="P20" s="43" t="s">
        <v>350</v>
      </c>
      <c r="Q20" s="389"/>
      <c r="R20" s="389"/>
      <c r="U20" s="391"/>
      <c r="V20" s="392"/>
      <c r="W20" s="393"/>
    </row>
    <row r="21" spans="1:23" s="390" customFormat="1" ht="19.5" customHeight="1">
      <c r="A21" s="59" t="s">
        <v>459</v>
      </c>
      <c r="B21" s="63">
        <v>185</v>
      </c>
      <c r="C21" s="63">
        <v>6969</v>
      </c>
      <c r="D21" s="63">
        <v>127</v>
      </c>
      <c r="E21" s="63">
        <v>309</v>
      </c>
      <c r="F21" s="63">
        <v>54</v>
      </c>
      <c r="G21" s="63">
        <v>6359</v>
      </c>
      <c r="H21" s="63">
        <v>1</v>
      </c>
      <c r="I21" s="63">
        <v>165</v>
      </c>
      <c r="J21" s="63">
        <v>1</v>
      </c>
      <c r="K21" s="63">
        <v>23</v>
      </c>
      <c r="L21" s="74">
        <v>2</v>
      </c>
      <c r="M21" s="74">
        <v>113</v>
      </c>
      <c r="N21" s="163">
        <v>9</v>
      </c>
      <c r="O21" s="190">
        <v>4350</v>
      </c>
      <c r="P21" s="43" t="s">
        <v>459</v>
      </c>
      <c r="Q21" s="389"/>
      <c r="R21" s="389"/>
      <c r="U21" s="391"/>
      <c r="V21" s="392"/>
      <c r="W21" s="393"/>
    </row>
    <row r="22" spans="1:23" s="390" customFormat="1" ht="19.5" customHeight="1">
      <c r="A22" s="59" t="s">
        <v>529</v>
      </c>
      <c r="B22" s="63">
        <v>185</v>
      </c>
      <c r="C22" s="63">
        <v>6969</v>
      </c>
      <c r="D22" s="63">
        <v>127</v>
      </c>
      <c r="E22" s="63">
        <v>309</v>
      </c>
      <c r="F22" s="63">
        <v>54</v>
      </c>
      <c r="G22" s="63">
        <v>6359</v>
      </c>
      <c r="H22" s="63">
        <v>1</v>
      </c>
      <c r="I22" s="63">
        <v>165</v>
      </c>
      <c r="J22" s="63">
        <v>1</v>
      </c>
      <c r="K22" s="63">
        <v>23</v>
      </c>
      <c r="L22" s="74">
        <v>2</v>
      </c>
      <c r="M22" s="74">
        <v>113</v>
      </c>
      <c r="N22" s="163">
        <v>9</v>
      </c>
      <c r="O22" s="190">
        <v>4350</v>
      </c>
      <c r="P22" s="43" t="s">
        <v>529</v>
      </c>
      <c r="Q22" s="389"/>
      <c r="R22" s="389"/>
      <c r="U22" s="391"/>
      <c r="V22" s="392"/>
      <c r="W22" s="393"/>
    </row>
    <row r="23" spans="1:23" s="107" customFormat="1" ht="19.5" customHeight="1">
      <c r="A23" s="101" t="s">
        <v>686</v>
      </c>
      <c r="B23" s="805">
        <v>185</v>
      </c>
      <c r="C23" s="806">
        <v>6969</v>
      </c>
      <c r="D23" s="806">
        <v>127</v>
      </c>
      <c r="E23" s="806">
        <v>309</v>
      </c>
      <c r="F23" s="806">
        <v>54</v>
      </c>
      <c r="G23" s="806">
        <v>6359</v>
      </c>
      <c r="H23" s="806">
        <v>1</v>
      </c>
      <c r="I23" s="806">
        <v>165</v>
      </c>
      <c r="J23" s="806">
        <v>1</v>
      </c>
      <c r="K23" s="806">
        <v>23</v>
      </c>
      <c r="L23" s="806">
        <v>2</v>
      </c>
      <c r="M23" s="806">
        <v>113</v>
      </c>
      <c r="N23" s="806">
        <v>9</v>
      </c>
      <c r="O23" s="808">
        <v>4350</v>
      </c>
      <c r="P23" s="104" t="s">
        <v>686</v>
      </c>
      <c r="U23" s="843"/>
      <c r="V23" s="844"/>
      <c r="W23" s="845"/>
    </row>
    <row r="24" spans="1:14" s="141" customFormat="1" ht="15.75" customHeight="1">
      <c r="A24" s="394" t="s">
        <v>723</v>
      </c>
      <c r="B24" s="111"/>
      <c r="C24" s="111"/>
      <c r="J24" s="395"/>
      <c r="L24" s="138"/>
      <c r="N24" s="138" t="s">
        <v>726</v>
      </c>
    </row>
    <row r="25" spans="1:16" s="141" customFormat="1" ht="15.75" customHeight="1">
      <c r="A25" s="138" t="s">
        <v>571</v>
      </c>
      <c r="H25" s="450"/>
      <c r="I25" s="450"/>
      <c r="J25" s="450"/>
      <c r="K25" s="450"/>
      <c r="L25" s="450"/>
      <c r="M25" s="450"/>
      <c r="N25" s="450"/>
      <c r="O25" s="450"/>
      <c r="P25" s="450"/>
    </row>
    <row r="26" s="141" customFormat="1" ht="15.75" customHeight="1">
      <c r="A26" s="141" t="s">
        <v>572</v>
      </c>
    </row>
    <row r="27" s="141" customFormat="1" ht="15.75" customHeight="1">
      <c r="A27" s="141" t="s">
        <v>573</v>
      </c>
    </row>
    <row r="28" spans="1:21" ht="14.25">
      <c r="A28" s="377"/>
      <c r="B28" s="387"/>
      <c r="C28" s="387"/>
      <c r="D28" s="387"/>
      <c r="E28" s="387"/>
      <c r="F28" s="387"/>
      <c r="G28" s="387"/>
      <c r="H28" s="387"/>
      <c r="I28" s="387"/>
      <c r="J28" s="387"/>
      <c r="K28" s="387"/>
      <c r="L28" s="387"/>
      <c r="M28" s="387"/>
      <c r="N28" s="387"/>
      <c r="O28" s="387"/>
      <c r="T28" s="397"/>
      <c r="U28" s="398"/>
    </row>
    <row r="29" spans="20:21" ht="12.75">
      <c r="T29" s="397"/>
      <c r="U29" s="398"/>
    </row>
    <row r="30" spans="20:21" ht="12.75">
      <c r="T30" s="397"/>
      <c r="U30" s="398"/>
    </row>
    <row r="31" spans="20:21" ht="12.75">
      <c r="T31" s="397"/>
      <c r="U31" s="398"/>
    </row>
    <row r="32" spans="20:21" ht="12.75">
      <c r="T32" s="397"/>
      <c r="U32" s="398"/>
    </row>
    <row r="33" spans="20:21" ht="12.75">
      <c r="T33" s="397"/>
      <c r="U33" s="398"/>
    </row>
    <row r="34" spans="20:21" ht="12.75">
      <c r="T34" s="397"/>
      <c r="U34" s="400"/>
    </row>
    <row r="35" spans="20:21" ht="12.75">
      <c r="T35" s="397"/>
      <c r="U35" s="400"/>
    </row>
    <row r="36" spans="20:21" ht="12.75">
      <c r="T36" s="397"/>
      <c r="U36" s="400"/>
    </row>
    <row r="37" spans="20:21" ht="12.75">
      <c r="T37" s="397"/>
      <c r="U37" s="400"/>
    </row>
    <row r="38" spans="20:21" ht="12.75">
      <c r="T38" s="397"/>
      <c r="U38" s="400"/>
    </row>
    <row r="39" spans="20:21" ht="12.75">
      <c r="T39" s="397"/>
      <c r="U39" s="400"/>
    </row>
    <row r="40" spans="20:21" ht="12.75">
      <c r="T40" s="397"/>
      <c r="U40" s="400"/>
    </row>
    <row r="41" spans="20:21" ht="12.75">
      <c r="T41" s="397"/>
      <c r="U41" s="400"/>
    </row>
    <row r="42" spans="20:21" ht="12.75">
      <c r="T42" s="397"/>
      <c r="U42" s="400"/>
    </row>
    <row r="43" spans="20:21" ht="12.75">
      <c r="T43" s="397"/>
      <c r="U43" s="400"/>
    </row>
    <row r="44" spans="20:21" ht="12.75">
      <c r="T44" s="397"/>
      <c r="U44" s="400"/>
    </row>
    <row r="45" spans="20:21" ht="12.75">
      <c r="T45" s="397"/>
      <c r="U45" s="400"/>
    </row>
    <row r="46" spans="20:21" ht="12.75">
      <c r="T46" s="397"/>
      <c r="U46" s="400"/>
    </row>
    <row r="47" spans="20:21" ht="12.75">
      <c r="T47" s="397"/>
      <c r="U47" s="400"/>
    </row>
    <row r="48" spans="20:21" ht="12.75">
      <c r="T48" s="397"/>
      <c r="U48" s="400"/>
    </row>
    <row r="49" spans="20:21" ht="12.75">
      <c r="T49" s="397"/>
      <c r="U49" s="400"/>
    </row>
    <row r="50" spans="20:21" ht="12.75">
      <c r="T50" s="397"/>
      <c r="U50" s="400"/>
    </row>
    <row r="51" spans="20:21" ht="12.75">
      <c r="T51" s="397"/>
      <c r="U51" s="400"/>
    </row>
    <row r="52" spans="20:21" ht="12.75">
      <c r="T52" s="397"/>
      <c r="U52" s="400"/>
    </row>
    <row r="53" spans="20:21" ht="12.75">
      <c r="T53" s="397"/>
      <c r="U53" s="400"/>
    </row>
  </sheetData>
  <sheetProtection/>
  <mergeCells count="14">
    <mergeCell ref="A1:M1"/>
    <mergeCell ref="A3:A7"/>
    <mergeCell ref="C14:L14"/>
    <mergeCell ref="J3:J7"/>
    <mergeCell ref="A14:A18"/>
    <mergeCell ref="B3:I3"/>
    <mergeCell ref="I2:J2"/>
    <mergeCell ref="P14:P18"/>
    <mergeCell ref="Q13:V13"/>
    <mergeCell ref="J15:K15"/>
    <mergeCell ref="J16:K16"/>
    <mergeCell ref="L15:M15"/>
    <mergeCell ref="L16:M16"/>
    <mergeCell ref="N14:O15"/>
  </mergeCells>
  <printOptions/>
  <pageMargins left="0.36" right="0.36" top="0.984251968503937" bottom="0.984251968503937" header="0.5118110236220472" footer="0.5118110236220472"/>
  <pageSetup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tabColor rgb="FFFFFF00"/>
  </sheetPr>
  <dimension ref="A1:S13"/>
  <sheetViews>
    <sheetView showZeros="0" zoomScalePageLayoutView="0" workbookViewId="0" topLeftCell="A1">
      <selection activeCell="C25" sqref="C25"/>
    </sheetView>
  </sheetViews>
  <sheetFormatPr defaultColWidth="9.140625" defaultRowHeight="12.75"/>
  <cols>
    <col min="1" max="2" width="19.00390625" style="258" customWidth="1"/>
    <col min="3" max="3" width="19.7109375" style="258" customWidth="1"/>
    <col min="4" max="4" width="19.57421875" style="258" customWidth="1"/>
    <col min="5" max="8" width="19.00390625" style="258" customWidth="1"/>
    <col min="9" max="16384" width="9.140625" style="258" customWidth="1"/>
  </cols>
  <sheetData>
    <row r="1" spans="1:8" ht="30.75" customHeight="1">
      <c r="A1" s="510" t="s">
        <v>425</v>
      </c>
      <c r="B1" s="510"/>
      <c r="C1" s="510"/>
      <c r="D1" s="510"/>
      <c r="E1" s="510"/>
      <c r="F1" s="510"/>
      <c r="G1" s="510"/>
      <c r="H1" s="510"/>
    </row>
    <row r="2" spans="1:8" ht="23.25" customHeight="1">
      <c r="A2" s="258" t="s">
        <v>426</v>
      </c>
      <c r="H2" s="401" t="s">
        <v>427</v>
      </c>
    </row>
    <row r="3" spans="1:8" s="92" customFormat="1" ht="34.5" customHeight="1">
      <c r="A3" s="245" t="s">
        <v>437</v>
      </c>
      <c r="B3" s="402" t="s">
        <v>545</v>
      </c>
      <c r="C3" s="246" t="s">
        <v>546</v>
      </c>
      <c r="D3" s="211" t="s">
        <v>547</v>
      </c>
      <c r="E3" s="203"/>
      <c r="F3" s="245"/>
      <c r="G3" s="244"/>
      <c r="H3" s="245" t="s">
        <v>445</v>
      </c>
    </row>
    <row r="4" spans="1:8" s="92" customFormat="1" ht="34.5" customHeight="1">
      <c r="A4" s="97"/>
      <c r="B4" s="248" t="s">
        <v>548</v>
      </c>
      <c r="C4" s="248"/>
      <c r="D4" s="248" t="s">
        <v>549</v>
      </c>
      <c r="E4" s="244" t="s">
        <v>550</v>
      </c>
      <c r="F4" s="246" t="s">
        <v>551</v>
      </c>
      <c r="G4" s="246" t="s">
        <v>552</v>
      </c>
      <c r="H4" s="97"/>
    </row>
    <row r="5" spans="1:8" s="92" customFormat="1" ht="34.5" customHeight="1">
      <c r="A5" s="249" t="s">
        <v>553</v>
      </c>
      <c r="B5" s="208" t="s">
        <v>554</v>
      </c>
      <c r="C5" s="272" t="s">
        <v>555</v>
      </c>
      <c r="D5" s="403" t="s">
        <v>556</v>
      </c>
      <c r="E5" s="201" t="s">
        <v>557</v>
      </c>
      <c r="F5" s="223" t="s">
        <v>558</v>
      </c>
      <c r="G5" s="223" t="s">
        <v>559</v>
      </c>
      <c r="H5" s="249" t="s">
        <v>451</v>
      </c>
    </row>
    <row r="6" spans="1:8" s="225" customFormat="1" ht="22.5" customHeight="1">
      <c r="A6" s="90" t="s">
        <v>336</v>
      </c>
      <c r="B6" s="404">
        <v>60</v>
      </c>
      <c r="C6" s="405">
        <v>603.7</v>
      </c>
      <c r="D6" s="405">
        <v>320.7</v>
      </c>
      <c r="E6" s="405">
        <v>192.1</v>
      </c>
      <c r="F6" s="405">
        <v>128.6</v>
      </c>
      <c r="G6" s="406">
        <v>59.9</v>
      </c>
      <c r="H6" s="91" t="s">
        <v>336</v>
      </c>
    </row>
    <row r="7" spans="1:8" s="225" customFormat="1" ht="22.5" customHeight="1">
      <c r="A7" s="90" t="s">
        <v>350</v>
      </c>
      <c r="B7" s="404">
        <v>60</v>
      </c>
      <c r="C7" s="405">
        <v>608.4</v>
      </c>
      <c r="D7" s="405">
        <v>386.4</v>
      </c>
      <c r="E7" s="405">
        <v>212.6</v>
      </c>
      <c r="F7" s="405">
        <v>173.8</v>
      </c>
      <c r="G7" s="406">
        <v>55</v>
      </c>
      <c r="H7" s="91" t="s">
        <v>350</v>
      </c>
    </row>
    <row r="8" spans="1:8" s="225" customFormat="1" ht="22.5" customHeight="1">
      <c r="A8" s="90" t="s">
        <v>459</v>
      </c>
      <c r="B8" s="404">
        <v>60</v>
      </c>
      <c r="C8" s="405">
        <v>608.4</v>
      </c>
      <c r="D8" s="405">
        <v>386.4</v>
      </c>
      <c r="E8" s="405">
        <v>254.6</v>
      </c>
      <c r="F8" s="405">
        <v>131.8</v>
      </c>
      <c r="G8" s="406">
        <v>65.8</v>
      </c>
      <c r="H8" s="91" t="s">
        <v>459</v>
      </c>
    </row>
    <row r="9" spans="1:8" s="225" customFormat="1" ht="22.5" customHeight="1">
      <c r="A9" s="90" t="s">
        <v>529</v>
      </c>
      <c r="B9" s="404">
        <v>60</v>
      </c>
      <c r="C9" s="405">
        <v>608.4</v>
      </c>
      <c r="D9" s="405">
        <v>386.4</v>
      </c>
      <c r="E9" s="405">
        <v>270.6</v>
      </c>
      <c r="F9" s="405">
        <v>115.8</v>
      </c>
      <c r="G9" s="406">
        <v>70</v>
      </c>
      <c r="H9" s="91" t="s">
        <v>529</v>
      </c>
    </row>
    <row r="10" spans="1:8" s="700" customFormat="1" ht="22.5" customHeight="1">
      <c r="A10" s="240" t="s">
        <v>575</v>
      </c>
      <c r="B10" s="848">
        <v>60</v>
      </c>
      <c r="C10" s="849">
        <v>608.4</v>
      </c>
      <c r="D10" s="849">
        <v>386.4</v>
      </c>
      <c r="E10" s="849">
        <v>302.6</v>
      </c>
      <c r="F10" s="849">
        <v>83.8</v>
      </c>
      <c r="G10" s="850">
        <v>78.3</v>
      </c>
      <c r="H10" s="241" t="s">
        <v>575</v>
      </c>
    </row>
    <row r="11" spans="1:8" s="447" customFormat="1" ht="22.5" customHeight="1">
      <c r="A11" s="764" t="s">
        <v>727</v>
      </c>
      <c r="B11" s="851">
        <v>60</v>
      </c>
      <c r="C11" s="852">
        <v>608.4</v>
      </c>
      <c r="D11" s="852">
        <v>386.4</v>
      </c>
      <c r="E11" s="853">
        <v>302.6</v>
      </c>
      <c r="F11" s="853">
        <v>83.8</v>
      </c>
      <c r="G11" s="854">
        <v>78.3</v>
      </c>
      <c r="H11" s="855" t="s">
        <v>687</v>
      </c>
    </row>
    <row r="12" spans="1:5" s="141" customFormat="1" ht="13.5" customHeight="1">
      <c r="A12" s="141" t="s">
        <v>560</v>
      </c>
      <c r="D12" s="138"/>
      <c r="E12" s="138" t="s">
        <v>561</v>
      </c>
    </row>
    <row r="13" spans="1:19" s="156" customFormat="1" ht="13.5" customHeight="1">
      <c r="A13" s="235" t="s">
        <v>328</v>
      </c>
      <c r="B13" s="236"/>
      <c r="C13" s="236"/>
      <c r="D13" s="236"/>
      <c r="E13" s="236" t="s">
        <v>338</v>
      </c>
      <c r="F13" s="236"/>
      <c r="H13" s="236"/>
      <c r="I13" s="236"/>
      <c r="J13" s="236"/>
      <c r="K13" s="236"/>
      <c r="M13" s="236"/>
      <c r="N13" s="236"/>
      <c r="O13" s="236"/>
      <c r="P13" s="236"/>
      <c r="Q13" s="236"/>
      <c r="R13" s="236"/>
      <c r="S13" s="236"/>
    </row>
  </sheetData>
  <sheetProtection/>
  <mergeCells count="1">
    <mergeCell ref="A1:H1"/>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scale="93" r:id="rId1"/>
</worksheet>
</file>

<file path=xl/worksheets/sheet16.xml><?xml version="1.0" encoding="utf-8"?>
<worksheet xmlns="http://schemas.openxmlformats.org/spreadsheetml/2006/main" xmlns:r="http://schemas.openxmlformats.org/officeDocument/2006/relationships">
  <sheetPr>
    <tabColor rgb="FFFFFF00"/>
  </sheetPr>
  <dimension ref="A1:F19"/>
  <sheetViews>
    <sheetView zoomScalePageLayoutView="0" workbookViewId="0" topLeftCell="A1">
      <selection activeCell="D21" sqref="D21"/>
    </sheetView>
  </sheetViews>
  <sheetFormatPr defaultColWidth="9.140625" defaultRowHeight="12.75"/>
  <cols>
    <col min="1" max="1" width="20.00390625" style="209" customWidth="1"/>
    <col min="2" max="5" width="20.28125" style="209" customWidth="1"/>
    <col min="6" max="6" width="20.00390625" style="209" customWidth="1"/>
    <col min="7" max="7" width="11.7109375" style="209" customWidth="1"/>
    <col min="8" max="8" width="8.140625" style="209" customWidth="1"/>
    <col min="9" max="23" width="7.421875" style="209" customWidth="1"/>
    <col min="24" max="16384" width="9.140625" style="209" customWidth="1"/>
  </cols>
  <sheetData>
    <row r="1" spans="1:6" s="407" customFormat="1" ht="32.25" customHeight="1">
      <c r="A1" s="492" t="s">
        <v>357</v>
      </c>
      <c r="B1" s="492"/>
      <c r="C1" s="492"/>
      <c r="D1" s="492"/>
      <c r="E1" s="492"/>
      <c r="F1" s="492"/>
    </row>
    <row r="2" spans="1:6" s="45" customFormat="1" ht="18" customHeight="1">
      <c r="A2" s="408" t="s">
        <v>3</v>
      </c>
      <c r="B2" s="408"/>
      <c r="F2" s="409" t="s">
        <v>279</v>
      </c>
    </row>
    <row r="3" spans="1:6" s="412" customFormat="1" ht="24.75" customHeight="1">
      <c r="A3" s="642" t="s">
        <v>360</v>
      </c>
      <c r="B3" s="410" t="s">
        <v>361</v>
      </c>
      <c r="C3" s="411" t="s">
        <v>362</v>
      </c>
      <c r="D3" s="645" t="s">
        <v>363</v>
      </c>
      <c r="E3" s="587"/>
      <c r="F3" s="646" t="s">
        <v>193</v>
      </c>
    </row>
    <row r="4" spans="1:6" s="412" customFormat="1" ht="24.75" customHeight="1">
      <c r="A4" s="643"/>
      <c r="B4" s="413"/>
      <c r="C4" s="414" t="s">
        <v>314</v>
      </c>
      <c r="D4" s="648" t="s">
        <v>364</v>
      </c>
      <c r="E4" s="649"/>
      <c r="F4" s="647"/>
    </row>
    <row r="5" spans="1:6" s="412" customFormat="1" ht="24.75" customHeight="1">
      <c r="A5" s="643"/>
      <c r="B5" s="413"/>
      <c r="C5" s="415"/>
      <c r="D5" s="410" t="s">
        <v>368</v>
      </c>
      <c r="E5" s="410" t="s">
        <v>369</v>
      </c>
      <c r="F5" s="647"/>
    </row>
    <row r="6" spans="1:6" s="412" customFormat="1" ht="24.75" customHeight="1">
      <c r="A6" s="643"/>
      <c r="B6" s="413" t="s">
        <v>365</v>
      </c>
      <c r="C6" s="415"/>
      <c r="D6" s="413"/>
      <c r="E6" s="413"/>
      <c r="F6" s="647"/>
    </row>
    <row r="7" spans="1:6" s="412" customFormat="1" ht="24.75" customHeight="1">
      <c r="A7" s="644"/>
      <c r="B7" s="170" t="s">
        <v>366</v>
      </c>
      <c r="C7" s="170"/>
      <c r="D7" s="170" t="s">
        <v>359</v>
      </c>
      <c r="E7" s="170" t="s">
        <v>367</v>
      </c>
      <c r="F7" s="648"/>
    </row>
    <row r="8" spans="1:6" s="51" customFormat="1" ht="24.75" customHeight="1">
      <c r="A8" s="59" t="s">
        <v>322</v>
      </c>
      <c r="B8" s="65">
        <v>32</v>
      </c>
      <c r="C8" s="142">
        <v>47687</v>
      </c>
      <c r="D8" s="63">
        <v>105709</v>
      </c>
      <c r="E8" s="64">
        <v>55072</v>
      </c>
      <c r="F8" s="44" t="s">
        <v>319</v>
      </c>
    </row>
    <row r="9" spans="1:6" s="51" customFormat="1" ht="24.75" customHeight="1">
      <c r="A9" s="59" t="s">
        <v>350</v>
      </c>
      <c r="B9" s="65">
        <v>31</v>
      </c>
      <c r="C9" s="142">
        <v>47616</v>
      </c>
      <c r="D9" s="63">
        <v>105709</v>
      </c>
      <c r="E9" s="64">
        <v>55072</v>
      </c>
      <c r="F9" s="44" t="s">
        <v>350</v>
      </c>
    </row>
    <row r="10" spans="1:6" s="51" customFormat="1" ht="24.75" customHeight="1">
      <c r="A10" s="59" t="s">
        <v>459</v>
      </c>
      <c r="B10" s="65">
        <v>32</v>
      </c>
      <c r="C10" s="142">
        <v>47512</v>
      </c>
      <c r="D10" s="63">
        <v>63438</v>
      </c>
      <c r="E10" s="64">
        <v>63438</v>
      </c>
      <c r="F10" s="44" t="s">
        <v>459</v>
      </c>
    </row>
    <row r="11" spans="1:6" s="51" customFormat="1" ht="24.75" customHeight="1">
      <c r="A11" s="59" t="s">
        <v>529</v>
      </c>
      <c r="B11" s="65">
        <v>91</v>
      </c>
      <c r="C11" s="142">
        <v>51441</v>
      </c>
      <c r="D11" s="63">
        <v>93089</v>
      </c>
      <c r="E11" s="64">
        <v>91770</v>
      </c>
      <c r="F11" s="43" t="s">
        <v>529</v>
      </c>
    </row>
    <row r="12" spans="1:6" s="699" customFormat="1" ht="24.75" customHeight="1">
      <c r="A12" s="101" t="s">
        <v>690</v>
      </c>
      <c r="B12" s="846">
        <v>30</v>
      </c>
      <c r="C12" s="856">
        <v>47366</v>
      </c>
      <c r="D12" s="102">
        <v>73201</v>
      </c>
      <c r="E12" s="103">
        <v>59565</v>
      </c>
      <c r="F12" s="104" t="s">
        <v>690</v>
      </c>
    </row>
    <row r="13" spans="1:4" s="141" customFormat="1" ht="16.5" customHeight="1">
      <c r="A13" s="141" t="s">
        <v>560</v>
      </c>
      <c r="D13" s="138" t="s">
        <v>561</v>
      </c>
    </row>
    <row r="14" spans="1:4" s="141" customFormat="1" ht="19.5" customHeight="1">
      <c r="A14" s="141" t="s">
        <v>733</v>
      </c>
      <c r="D14" s="141" t="s">
        <v>728</v>
      </c>
    </row>
    <row r="15" spans="1:4" s="141" customFormat="1" ht="19.5" customHeight="1">
      <c r="A15" s="141" t="s">
        <v>734</v>
      </c>
      <c r="D15" s="141" t="s">
        <v>729</v>
      </c>
    </row>
    <row r="16" spans="1:4" s="141" customFormat="1" ht="19.5" customHeight="1">
      <c r="A16" s="141" t="s">
        <v>735</v>
      </c>
      <c r="D16" s="141" t="s">
        <v>730</v>
      </c>
    </row>
    <row r="17" spans="1:4" s="702" customFormat="1" ht="19.5" customHeight="1">
      <c r="A17" s="702" t="s">
        <v>736</v>
      </c>
      <c r="D17" s="702" t="s">
        <v>731</v>
      </c>
    </row>
    <row r="18" s="702" customFormat="1" ht="19.5" customHeight="1">
      <c r="D18" s="702" t="s">
        <v>737</v>
      </c>
    </row>
    <row r="19" s="702" customFormat="1" ht="19.5" customHeight="1">
      <c r="D19" s="702" t="s">
        <v>732</v>
      </c>
    </row>
    <row r="20" s="702" customFormat="1" ht="12"/>
  </sheetData>
  <sheetProtection/>
  <mergeCells count="5">
    <mergeCell ref="A1:F1"/>
    <mergeCell ref="A3:A7"/>
    <mergeCell ref="D3:E3"/>
    <mergeCell ref="F3:F7"/>
    <mergeCell ref="D4:E4"/>
  </mergeCells>
  <printOptions/>
  <pageMargins left="0.43" right="0.35" top="1" bottom="1" header="0.5" footer="0.5"/>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FFFF00"/>
  </sheetPr>
  <dimension ref="A1:L20"/>
  <sheetViews>
    <sheetView zoomScalePageLayoutView="0" workbookViewId="0" topLeftCell="A1">
      <selection activeCell="E24" sqref="E24"/>
    </sheetView>
  </sheetViews>
  <sheetFormatPr defaultColWidth="9.140625" defaultRowHeight="12.75"/>
  <cols>
    <col min="1" max="1" width="14.421875" style="4" customWidth="1"/>
    <col min="2" max="2" width="13.8515625" style="4" customWidth="1"/>
    <col min="3" max="3" width="14.28125" style="4" customWidth="1"/>
    <col min="4" max="4" width="9.28125" style="4" customWidth="1"/>
    <col min="5" max="6" width="12.57421875" style="4" customWidth="1"/>
    <col min="7" max="7" width="16.421875" style="4" customWidth="1"/>
    <col min="8" max="8" width="16.28125" style="4" bestFit="1" customWidth="1"/>
    <col min="9" max="10" width="12.57421875" style="4" customWidth="1"/>
    <col min="11" max="11" width="12.140625" style="4" customWidth="1"/>
    <col min="12" max="12" width="13.7109375" style="4" customWidth="1"/>
    <col min="13" max="13" width="11.7109375" style="4" bestFit="1" customWidth="1"/>
    <col min="14" max="14" width="13.28125" style="4" customWidth="1"/>
    <col min="15" max="15" width="15.57421875" style="4" customWidth="1"/>
    <col min="16" max="16384" width="9.140625" style="4" customWidth="1"/>
  </cols>
  <sheetData>
    <row r="1" spans="1:12" s="35" customFormat="1" ht="32.25" customHeight="1">
      <c r="A1" s="511" t="s">
        <v>428</v>
      </c>
      <c r="B1" s="511"/>
      <c r="C1" s="511"/>
      <c r="D1" s="511"/>
      <c r="E1" s="511"/>
      <c r="F1" s="511"/>
      <c r="G1" s="511"/>
      <c r="H1" s="511"/>
      <c r="I1" s="511"/>
      <c r="J1" s="511"/>
      <c r="K1" s="511"/>
      <c r="L1" s="511"/>
    </row>
    <row r="2" spans="1:12" s="38" customFormat="1" ht="12.75">
      <c r="A2" s="36" t="s">
        <v>4</v>
      </c>
      <c r="B2" s="6"/>
      <c r="C2" s="6"/>
      <c r="D2" s="6"/>
      <c r="E2" s="6"/>
      <c r="F2" s="6"/>
      <c r="G2" s="6"/>
      <c r="H2" s="6"/>
      <c r="I2" s="6"/>
      <c r="J2" s="6"/>
      <c r="K2" s="6"/>
      <c r="L2" s="37" t="s">
        <v>5</v>
      </c>
    </row>
    <row r="3" spans="1:12" s="33" customFormat="1" ht="15" customHeight="1">
      <c r="A3" s="512" t="s">
        <v>95</v>
      </c>
      <c r="B3" s="650" t="s">
        <v>6</v>
      </c>
      <c r="C3" s="651"/>
      <c r="D3" s="651"/>
      <c r="E3" s="651"/>
      <c r="F3" s="652"/>
      <c r="G3" s="650" t="s">
        <v>7</v>
      </c>
      <c r="H3" s="651"/>
      <c r="I3" s="651"/>
      <c r="J3" s="651"/>
      <c r="K3" s="651"/>
      <c r="L3" s="517" t="s">
        <v>97</v>
      </c>
    </row>
    <row r="4" spans="1:12" s="33" customFormat="1" ht="15" customHeight="1">
      <c r="A4" s="513"/>
      <c r="B4" s="20" t="s">
        <v>0</v>
      </c>
      <c r="C4" s="20" t="s">
        <v>8</v>
      </c>
      <c r="D4" s="24"/>
      <c r="E4" s="2" t="s">
        <v>9</v>
      </c>
      <c r="F4" s="2" t="s">
        <v>10</v>
      </c>
      <c r="G4" s="20" t="s">
        <v>0</v>
      </c>
      <c r="H4" s="20" t="s">
        <v>8</v>
      </c>
      <c r="I4" s="24"/>
      <c r="J4" s="2" t="s">
        <v>9</v>
      </c>
      <c r="K4" s="20" t="s">
        <v>10</v>
      </c>
      <c r="L4" s="518"/>
    </row>
    <row r="5" spans="1:12" s="33" customFormat="1" ht="15" customHeight="1">
      <c r="A5" s="514"/>
      <c r="B5" s="15" t="s">
        <v>1</v>
      </c>
      <c r="C5" s="15" t="s">
        <v>11</v>
      </c>
      <c r="D5" s="143" t="s">
        <v>2</v>
      </c>
      <c r="E5" s="14" t="s">
        <v>12</v>
      </c>
      <c r="F5" s="14" t="s">
        <v>13</v>
      </c>
      <c r="G5" s="15" t="s">
        <v>1</v>
      </c>
      <c r="H5" s="15" t="s">
        <v>11</v>
      </c>
      <c r="I5" s="143" t="s">
        <v>2</v>
      </c>
      <c r="J5" s="14" t="s">
        <v>12</v>
      </c>
      <c r="K5" s="15" t="s">
        <v>13</v>
      </c>
      <c r="L5" s="519"/>
    </row>
    <row r="6" spans="1:12" s="40" customFormat="1" ht="19.5" customHeight="1">
      <c r="A6" s="22" t="s">
        <v>324</v>
      </c>
      <c r="B6" s="191">
        <v>2195182</v>
      </c>
      <c r="C6" s="192">
        <v>1863360</v>
      </c>
      <c r="D6" s="193">
        <f>C6/B6*100</f>
        <v>84.8840779488899</v>
      </c>
      <c r="E6" s="192">
        <v>121012</v>
      </c>
      <c r="F6" s="192">
        <v>210810</v>
      </c>
      <c r="G6" s="80">
        <v>0</v>
      </c>
      <c r="H6" s="80">
        <v>0</v>
      </c>
      <c r="I6" s="80">
        <v>0</v>
      </c>
      <c r="J6" s="80">
        <v>0</v>
      </c>
      <c r="K6" s="81">
        <v>0</v>
      </c>
      <c r="L6" s="19" t="s">
        <v>319</v>
      </c>
    </row>
    <row r="7" spans="1:12" s="40" customFormat="1" ht="19.5" customHeight="1">
      <c r="A7" s="22" t="s">
        <v>409</v>
      </c>
      <c r="B7" s="191">
        <v>2195182</v>
      </c>
      <c r="C7" s="192">
        <v>1865360</v>
      </c>
      <c r="D7" s="193">
        <v>85</v>
      </c>
      <c r="E7" s="192">
        <v>121012</v>
      </c>
      <c r="F7" s="192">
        <v>208810</v>
      </c>
      <c r="G7" s="80">
        <v>0</v>
      </c>
      <c r="H7" s="80">
        <v>0</v>
      </c>
      <c r="I7" s="80">
        <v>0</v>
      </c>
      <c r="J7" s="80">
        <v>0</v>
      </c>
      <c r="K7" s="81">
        <v>0</v>
      </c>
      <c r="L7" s="19" t="s">
        <v>350</v>
      </c>
    </row>
    <row r="8" spans="1:12" s="40" customFormat="1" ht="19.5" customHeight="1">
      <c r="A8" s="22" t="s">
        <v>459</v>
      </c>
      <c r="B8" s="191">
        <v>2195182</v>
      </c>
      <c r="C8" s="192">
        <v>1869610</v>
      </c>
      <c r="D8" s="193">
        <v>85.2</v>
      </c>
      <c r="E8" s="192">
        <v>120562</v>
      </c>
      <c r="F8" s="192">
        <v>205010</v>
      </c>
      <c r="G8" s="80">
        <v>0</v>
      </c>
      <c r="H8" s="80">
        <v>0</v>
      </c>
      <c r="I8" s="80">
        <v>0</v>
      </c>
      <c r="J8" s="80">
        <v>0</v>
      </c>
      <c r="K8" s="81">
        <v>0</v>
      </c>
      <c r="L8" s="19" t="s">
        <v>459</v>
      </c>
    </row>
    <row r="9" spans="1:12" s="40" customFormat="1" ht="19.5" customHeight="1">
      <c r="A9" s="22" t="s">
        <v>529</v>
      </c>
      <c r="B9" s="191">
        <v>2427285</v>
      </c>
      <c r="C9" s="192">
        <v>2011961</v>
      </c>
      <c r="D9" s="193">
        <v>82</v>
      </c>
      <c r="E9" s="192">
        <v>120562</v>
      </c>
      <c r="F9" s="192">
        <v>294762</v>
      </c>
      <c r="G9" s="80">
        <v>0</v>
      </c>
      <c r="H9" s="80">
        <v>0</v>
      </c>
      <c r="I9" s="80">
        <v>0</v>
      </c>
      <c r="J9" s="80">
        <v>0</v>
      </c>
      <c r="K9" s="81">
        <v>0</v>
      </c>
      <c r="L9" s="19" t="s">
        <v>529</v>
      </c>
    </row>
    <row r="10" spans="1:12" s="863" customFormat="1" ht="19.5" customHeight="1">
      <c r="A10" s="857" t="s">
        <v>690</v>
      </c>
      <c r="B10" s="858">
        <v>2226545</v>
      </c>
      <c r="C10" s="859">
        <v>1918201</v>
      </c>
      <c r="D10" s="860">
        <v>86.2</v>
      </c>
      <c r="E10" s="861">
        <v>10562</v>
      </c>
      <c r="F10" s="859">
        <v>297782</v>
      </c>
      <c r="G10" s="807">
        <v>0</v>
      </c>
      <c r="H10" s="807">
        <v>0</v>
      </c>
      <c r="I10" s="807">
        <v>0</v>
      </c>
      <c r="J10" s="807">
        <v>0</v>
      </c>
      <c r="K10" s="812">
        <v>0</v>
      </c>
      <c r="L10" s="862" t="s">
        <v>690</v>
      </c>
    </row>
    <row r="11" spans="7:11" s="39" customFormat="1" ht="12" customHeight="1">
      <c r="G11" s="29"/>
      <c r="H11" s="29"/>
      <c r="I11" s="29"/>
      <c r="J11" s="29"/>
      <c r="K11" s="29"/>
    </row>
    <row r="12" spans="1:12" s="11" customFormat="1" ht="15" customHeight="1">
      <c r="A12" s="512" t="s">
        <v>95</v>
      </c>
      <c r="B12" s="650" t="s">
        <v>14</v>
      </c>
      <c r="C12" s="651"/>
      <c r="D12" s="651"/>
      <c r="E12" s="651"/>
      <c r="F12" s="652"/>
      <c r="G12" s="650" t="s">
        <v>15</v>
      </c>
      <c r="H12" s="651"/>
      <c r="I12" s="651"/>
      <c r="J12" s="651"/>
      <c r="K12" s="651"/>
      <c r="L12" s="517" t="s">
        <v>97</v>
      </c>
    </row>
    <row r="13" spans="1:12" s="11" customFormat="1" ht="15" customHeight="1">
      <c r="A13" s="513"/>
      <c r="B13" s="20" t="s">
        <v>0</v>
      </c>
      <c r="C13" s="20" t="s">
        <v>8</v>
      </c>
      <c r="D13" s="24"/>
      <c r="E13" s="2" t="s">
        <v>9</v>
      </c>
      <c r="F13" s="2" t="s">
        <v>10</v>
      </c>
      <c r="G13" s="20" t="s">
        <v>0</v>
      </c>
      <c r="H13" s="20" t="s">
        <v>8</v>
      </c>
      <c r="I13" s="24"/>
      <c r="J13" s="2" t="s">
        <v>9</v>
      </c>
      <c r="K13" s="20" t="s">
        <v>10</v>
      </c>
      <c r="L13" s="518"/>
    </row>
    <row r="14" spans="1:12" s="11" customFormat="1" ht="15" customHeight="1">
      <c r="A14" s="514"/>
      <c r="B14" s="15" t="s">
        <v>1</v>
      </c>
      <c r="C14" s="15" t="s">
        <v>11</v>
      </c>
      <c r="D14" s="143" t="s">
        <v>2</v>
      </c>
      <c r="E14" s="14" t="s">
        <v>12</v>
      </c>
      <c r="F14" s="14" t="s">
        <v>13</v>
      </c>
      <c r="G14" s="15" t="s">
        <v>1</v>
      </c>
      <c r="H14" s="15" t="s">
        <v>11</v>
      </c>
      <c r="I14" s="143" t="s">
        <v>2</v>
      </c>
      <c r="J14" s="14" t="s">
        <v>12</v>
      </c>
      <c r="K14" s="15" t="s">
        <v>13</v>
      </c>
      <c r="L14" s="519"/>
    </row>
    <row r="15" spans="1:12" s="84" customFormat="1" ht="19.5" customHeight="1">
      <c r="A15" s="82" t="s">
        <v>322</v>
      </c>
      <c r="B15" s="191">
        <v>375498</v>
      </c>
      <c r="C15" s="194">
        <v>334298</v>
      </c>
      <c r="D15" s="193">
        <v>89.02790427645421</v>
      </c>
      <c r="E15" s="192">
        <v>0</v>
      </c>
      <c r="F15" s="194">
        <v>41200</v>
      </c>
      <c r="G15" s="192">
        <v>1819684</v>
      </c>
      <c r="H15" s="194">
        <v>1529062</v>
      </c>
      <c r="I15" s="193">
        <v>84</v>
      </c>
      <c r="J15" s="194">
        <v>121012</v>
      </c>
      <c r="K15" s="195">
        <v>169610</v>
      </c>
      <c r="L15" s="83" t="s">
        <v>322</v>
      </c>
    </row>
    <row r="16" spans="1:12" s="84" customFormat="1" ht="19.5" customHeight="1">
      <c r="A16" s="82" t="s">
        <v>350</v>
      </c>
      <c r="B16" s="191">
        <v>375498</v>
      </c>
      <c r="C16" s="194">
        <v>336298</v>
      </c>
      <c r="D16" s="193">
        <v>89.6</v>
      </c>
      <c r="E16" s="192">
        <v>0</v>
      </c>
      <c r="F16" s="194">
        <v>39200</v>
      </c>
      <c r="G16" s="192">
        <v>1819684</v>
      </c>
      <c r="H16" s="194">
        <v>1529062</v>
      </c>
      <c r="I16" s="193">
        <v>84</v>
      </c>
      <c r="J16" s="194">
        <v>121012</v>
      </c>
      <c r="K16" s="195">
        <v>169610</v>
      </c>
      <c r="L16" s="83" t="s">
        <v>350</v>
      </c>
    </row>
    <row r="17" spans="1:12" s="84" customFormat="1" ht="19.5" customHeight="1">
      <c r="A17" s="82" t="s">
        <v>459</v>
      </c>
      <c r="B17" s="191">
        <v>375498</v>
      </c>
      <c r="C17" s="194">
        <v>336298</v>
      </c>
      <c r="D17" s="193">
        <v>89.6</v>
      </c>
      <c r="E17" s="192">
        <v>0</v>
      </c>
      <c r="F17" s="194">
        <v>39200</v>
      </c>
      <c r="G17" s="192">
        <v>1819684</v>
      </c>
      <c r="H17" s="194">
        <v>1533312</v>
      </c>
      <c r="I17" s="193">
        <v>84.3</v>
      </c>
      <c r="J17" s="194">
        <v>120562</v>
      </c>
      <c r="K17" s="195">
        <v>165810</v>
      </c>
      <c r="L17" s="83" t="s">
        <v>459</v>
      </c>
    </row>
    <row r="18" spans="1:12" s="84" customFormat="1" ht="19.5" customHeight="1">
      <c r="A18" s="82" t="s">
        <v>529</v>
      </c>
      <c r="B18" s="191">
        <v>396949</v>
      </c>
      <c r="C18" s="194">
        <v>358797</v>
      </c>
      <c r="D18" s="193">
        <v>90</v>
      </c>
      <c r="E18" s="192">
        <v>0</v>
      </c>
      <c r="F18" s="194">
        <v>38152</v>
      </c>
      <c r="G18" s="192">
        <v>2030336</v>
      </c>
      <c r="H18" s="194">
        <v>1653164</v>
      </c>
      <c r="I18" s="193">
        <v>81</v>
      </c>
      <c r="J18" s="194">
        <v>120562</v>
      </c>
      <c r="K18" s="195">
        <v>256610</v>
      </c>
      <c r="L18" s="83" t="s">
        <v>529</v>
      </c>
    </row>
    <row r="19" spans="1:12" s="867" customFormat="1" ht="19.5" customHeight="1">
      <c r="A19" s="857" t="s">
        <v>707</v>
      </c>
      <c r="B19" s="864">
        <v>396945</v>
      </c>
      <c r="C19" s="861">
        <v>355773</v>
      </c>
      <c r="D19" s="860">
        <v>89.6</v>
      </c>
      <c r="E19" s="865">
        <v>0</v>
      </c>
      <c r="F19" s="861">
        <v>41172</v>
      </c>
      <c r="G19" s="861">
        <v>1829600</v>
      </c>
      <c r="H19" s="861">
        <v>1562428</v>
      </c>
      <c r="I19" s="860">
        <v>85.4</v>
      </c>
      <c r="J19" s="861">
        <v>10562</v>
      </c>
      <c r="K19" s="866">
        <v>256610</v>
      </c>
      <c r="L19" s="862" t="s">
        <v>707</v>
      </c>
    </row>
    <row r="20" spans="1:8" s="141" customFormat="1" ht="16.5" customHeight="1">
      <c r="A20" s="141" t="s">
        <v>560</v>
      </c>
      <c r="D20" s="138"/>
      <c r="H20" s="138" t="s">
        <v>561</v>
      </c>
    </row>
    <row r="21" s="34" customFormat="1" ht="13.5"/>
    <row r="22" s="34" customFormat="1" ht="13.5"/>
    <row r="23" s="34" customFormat="1" ht="13.5"/>
    <row r="24" s="34" customFormat="1" ht="13.5"/>
  </sheetData>
  <sheetProtection/>
  <mergeCells count="9">
    <mergeCell ref="L12:L14"/>
    <mergeCell ref="A1:L1"/>
    <mergeCell ref="A3:A5"/>
    <mergeCell ref="B3:F3"/>
    <mergeCell ref="G3:K3"/>
    <mergeCell ref="L3:L5"/>
    <mergeCell ref="A12:A14"/>
    <mergeCell ref="B12:F12"/>
    <mergeCell ref="G12:K12"/>
  </mergeCells>
  <printOptions/>
  <pageMargins left="0.5511811023622047" right="0.5511811023622047" top="0.984251968503937" bottom="0.5905511811023623"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FFFF00"/>
  </sheetPr>
  <dimension ref="A1:I14"/>
  <sheetViews>
    <sheetView zoomScalePageLayoutView="0" workbookViewId="0" topLeftCell="A1">
      <selection activeCell="F25" sqref="F25"/>
    </sheetView>
  </sheetViews>
  <sheetFormatPr defaultColWidth="9.140625" defaultRowHeight="12.75"/>
  <cols>
    <col min="1" max="1" width="14.421875" style="0" customWidth="1"/>
    <col min="2" max="2" width="18.421875" style="0" customWidth="1"/>
    <col min="3" max="3" width="16.00390625" style="0" customWidth="1"/>
    <col min="4" max="6" width="18.421875" style="0" customWidth="1"/>
    <col min="7" max="7" width="16.8515625" style="0" customWidth="1"/>
    <col min="8" max="8" width="14.8515625" style="0" customWidth="1"/>
  </cols>
  <sheetData>
    <row r="1" spans="1:8" ht="31.5" customHeight="1">
      <c r="A1" s="665" t="s">
        <v>429</v>
      </c>
      <c r="B1" s="665"/>
      <c r="C1" s="665"/>
      <c r="D1" s="665"/>
      <c r="E1" s="665"/>
      <c r="F1" s="665"/>
      <c r="G1" s="665"/>
      <c r="H1" s="665"/>
    </row>
    <row r="2" spans="1:7" ht="12.75">
      <c r="A2" s="66" t="s">
        <v>297</v>
      </c>
      <c r="G2" s="67" t="s">
        <v>290</v>
      </c>
    </row>
    <row r="3" spans="1:8" s="148" customFormat="1" ht="12.75">
      <c r="A3" s="653" t="s">
        <v>346</v>
      </c>
      <c r="B3" s="656" t="s">
        <v>298</v>
      </c>
      <c r="C3" s="657"/>
      <c r="D3" s="657"/>
      <c r="E3" s="657"/>
      <c r="F3" s="658"/>
      <c r="G3" s="147" t="s">
        <v>299</v>
      </c>
      <c r="H3" s="662" t="s">
        <v>323</v>
      </c>
    </row>
    <row r="4" spans="1:8" s="148" customFormat="1" ht="12.75">
      <c r="A4" s="654"/>
      <c r="B4" s="659"/>
      <c r="C4" s="660"/>
      <c r="D4" s="660"/>
      <c r="E4" s="660"/>
      <c r="F4" s="661"/>
      <c r="G4" s="150" t="s">
        <v>300</v>
      </c>
      <c r="H4" s="663"/>
    </row>
    <row r="5" spans="1:8" s="148" customFormat="1" ht="12.75">
      <c r="A5" s="654"/>
      <c r="B5" s="416" t="s">
        <v>562</v>
      </c>
      <c r="C5" s="146" t="s">
        <v>301</v>
      </c>
      <c r="D5" s="146" t="s">
        <v>302</v>
      </c>
      <c r="E5" s="146" t="s">
        <v>303</v>
      </c>
      <c r="F5" s="146" t="s">
        <v>304</v>
      </c>
      <c r="G5" s="150" t="s">
        <v>291</v>
      </c>
      <c r="H5" s="663"/>
    </row>
    <row r="6" spans="1:8" s="148" customFormat="1" ht="12.75">
      <c r="A6" s="654"/>
      <c r="B6" s="416" t="s">
        <v>54</v>
      </c>
      <c r="C6" s="149" t="s">
        <v>305</v>
      </c>
      <c r="D6" s="149" t="s">
        <v>306</v>
      </c>
      <c r="E6" s="149" t="s">
        <v>307</v>
      </c>
      <c r="F6" s="149" t="s">
        <v>308</v>
      </c>
      <c r="G6" s="150" t="s">
        <v>292</v>
      </c>
      <c r="H6" s="663"/>
    </row>
    <row r="7" spans="1:8" s="148" customFormat="1" ht="12.75">
      <c r="A7" s="655"/>
      <c r="B7" s="152"/>
      <c r="C7" s="151" t="s">
        <v>293</v>
      </c>
      <c r="D7" s="151" t="s">
        <v>294</v>
      </c>
      <c r="E7" s="151" t="s">
        <v>295</v>
      </c>
      <c r="F7" s="151" t="s">
        <v>296</v>
      </c>
      <c r="G7" s="153"/>
      <c r="H7" s="664"/>
    </row>
    <row r="8" spans="1:8" s="148" customFormat="1" ht="34.5" customHeight="1">
      <c r="A8" s="154" t="s">
        <v>322</v>
      </c>
      <c r="B8" s="86">
        <v>1863360</v>
      </c>
      <c r="C8" s="85" t="s">
        <v>221</v>
      </c>
      <c r="D8" s="87">
        <v>98010</v>
      </c>
      <c r="E8" s="87">
        <v>194342</v>
      </c>
      <c r="F8" s="87">
        <v>1571008</v>
      </c>
      <c r="G8" s="88" t="s">
        <v>221</v>
      </c>
      <c r="H8" s="155" t="s">
        <v>322</v>
      </c>
    </row>
    <row r="9" spans="1:8" s="148" customFormat="1" ht="34.5" customHeight="1">
      <c r="A9" s="154" t="s">
        <v>350</v>
      </c>
      <c r="B9" s="86">
        <v>1865360</v>
      </c>
      <c r="C9" s="85" t="s">
        <v>221</v>
      </c>
      <c r="D9" s="87">
        <v>98010</v>
      </c>
      <c r="E9" s="87">
        <v>199152</v>
      </c>
      <c r="F9" s="87">
        <v>1568198</v>
      </c>
      <c r="G9" s="88" t="s">
        <v>221</v>
      </c>
      <c r="H9" s="155" t="s">
        <v>348</v>
      </c>
    </row>
    <row r="10" spans="1:8" s="148" customFormat="1" ht="34.5" customHeight="1">
      <c r="A10" s="154" t="s">
        <v>459</v>
      </c>
      <c r="B10" s="86">
        <v>1869610</v>
      </c>
      <c r="C10" s="85" t="s">
        <v>221</v>
      </c>
      <c r="D10" s="87">
        <v>98010</v>
      </c>
      <c r="E10" s="87">
        <v>199152</v>
      </c>
      <c r="F10" s="87">
        <v>1572448</v>
      </c>
      <c r="G10" s="88" t="s">
        <v>221</v>
      </c>
      <c r="H10" s="155" t="s">
        <v>459</v>
      </c>
    </row>
    <row r="11" spans="1:8" s="148" customFormat="1" ht="34.5" customHeight="1">
      <c r="A11" s="154" t="s">
        <v>529</v>
      </c>
      <c r="B11" s="86">
        <v>2011961</v>
      </c>
      <c r="C11" s="85" t="s">
        <v>221</v>
      </c>
      <c r="D11" s="87">
        <v>819267</v>
      </c>
      <c r="E11" s="87">
        <v>572674</v>
      </c>
      <c r="F11" s="87">
        <v>620020</v>
      </c>
      <c r="G11" s="88" t="s">
        <v>221</v>
      </c>
      <c r="H11" s="155" t="s">
        <v>529</v>
      </c>
    </row>
    <row r="12" spans="1:9" s="872" customFormat="1" ht="34.5" customHeight="1">
      <c r="A12" s="868" t="s">
        <v>575</v>
      </c>
      <c r="B12" s="869">
        <v>1918201</v>
      </c>
      <c r="C12" s="875" t="s">
        <v>221</v>
      </c>
      <c r="D12" s="874">
        <v>819267</v>
      </c>
      <c r="E12" s="874">
        <v>572674</v>
      </c>
      <c r="F12" s="874">
        <v>526260</v>
      </c>
      <c r="G12" s="873" t="s">
        <v>221</v>
      </c>
      <c r="H12" s="870" t="s">
        <v>575</v>
      </c>
      <c r="I12" s="871"/>
    </row>
    <row r="13" spans="1:5" s="141" customFormat="1" ht="16.5" customHeight="1">
      <c r="A13" s="141" t="s">
        <v>560</v>
      </c>
      <c r="D13" s="138"/>
      <c r="E13" s="138" t="s">
        <v>561</v>
      </c>
    </row>
    <row r="14" s="100" customFormat="1" ht="15.75" customHeight="1">
      <c r="A14" s="144" t="s">
        <v>341</v>
      </c>
    </row>
  </sheetData>
  <sheetProtection/>
  <mergeCells count="4">
    <mergeCell ref="A3:A7"/>
    <mergeCell ref="B3:F4"/>
    <mergeCell ref="H3:H7"/>
    <mergeCell ref="A1:H1"/>
  </mergeCells>
  <printOptions/>
  <pageMargins left="0.62" right="0.59"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S23"/>
  <sheetViews>
    <sheetView zoomScaleSheetLayoutView="100" zoomScalePageLayoutView="0" workbookViewId="0" topLeftCell="A1">
      <selection activeCell="E27" sqref="E27"/>
    </sheetView>
  </sheetViews>
  <sheetFormatPr defaultColWidth="9.140625" defaultRowHeight="12.75"/>
  <cols>
    <col min="1" max="1" width="15.140625" style="0" customWidth="1"/>
    <col min="2" max="2" width="8.57421875" style="0" customWidth="1"/>
    <col min="3" max="3" width="9.28125" style="0" customWidth="1"/>
    <col min="4" max="4" width="9.7109375" style="0" customWidth="1"/>
    <col min="5" max="7" width="10.00390625" style="0" customWidth="1"/>
    <col min="8" max="8" width="8.7109375" style="0" customWidth="1"/>
    <col min="9" max="9" width="8.8515625" style="0" customWidth="1"/>
    <col min="10" max="10" width="9.00390625" style="0" customWidth="1"/>
    <col min="11" max="13" width="8.28125" style="0" customWidth="1"/>
    <col min="14" max="16" width="9.421875" style="0" customWidth="1"/>
  </cols>
  <sheetData>
    <row r="1" spans="1:17" s="16" customFormat="1" ht="36" customHeight="1">
      <c r="A1" s="511" t="s">
        <v>430</v>
      </c>
      <c r="B1" s="511"/>
      <c r="C1" s="511"/>
      <c r="D1" s="511"/>
      <c r="E1" s="511"/>
      <c r="F1" s="511"/>
      <c r="G1" s="511"/>
      <c r="H1" s="511"/>
      <c r="I1" s="511"/>
      <c r="J1" s="511"/>
      <c r="K1" s="511"/>
      <c r="L1" s="511"/>
      <c r="M1" s="511"/>
      <c r="N1" s="511"/>
      <c r="O1" s="511"/>
      <c r="P1" s="511"/>
      <c r="Q1" s="511"/>
    </row>
    <row r="2" spans="1:17" s="8" customFormat="1" ht="18" customHeight="1">
      <c r="A2" s="17" t="s">
        <v>16</v>
      </c>
      <c r="B2" s="6"/>
      <c r="C2" s="6"/>
      <c r="D2" s="6"/>
      <c r="E2" s="6"/>
      <c r="F2" s="6"/>
      <c r="G2" s="6"/>
      <c r="H2" s="6"/>
      <c r="I2" s="6"/>
      <c r="J2" s="6"/>
      <c r="K2" s="6"/>
      <c r="L2" s="6"/>
      <c r="O2" s="6"/>
      <c r="Q2" s="7" t="s">
        <v>17</v>
      </c>
    </row>
    <row r="3" spans="1:17" s="11" customFormat="1" ht="15" customHeight="1">
      <c r="A3" s="512" t="s">
        <v>99</v>
      </c>
      <c r="B3" s="650" t="s">
        <v>18</v>
      </c>
      <c r="C3" s="651"/>
      <c r="D3" s="652"/>
      <c r="E3" s="650" t="s">
        <v>19</v>
      </c>
      <c r="F3" s="651"/>
      <c r="G3" s="652"/>
      <c r="H3" s="650" t="s">
        <v>20</v>
      </c>
      <c r="I3" s="651"/>
      <c r="J3" s="652"/>
      <c r="K3" s="650" t="s">
        <v>21</v>
      </c>
      <c r="L3" s="651"/>
      <c r="M3" s="652"/>
      <c r="N3" s="674" t="s">
        <v>370</v>
      </c>
      <c r="O3" s="675"/>
      <c r="P3" s="676"/>
      <c r="Q3" s="517" t="s">
        <v>223</v>
      </c>
    </row>
    <row r="4" spans="1:17" s="11" customFormat="1" ht="15" customHeight="1">
      <c r="A4" s="513"/>
      <c r="B4" s="673" t="s">
        <v>22</v>
      </c>
      <c r="C4" s="670"/>
      <c r="D4" s="514"/>
      <c r="E4" s="673" t="s">
        <v>23</v>
      </c>
      <c r="F4" s="670"/>
      <c r="G4" s="514"/>
      <c r="H4" s="673" t="s">
        <v>24</v>
      </c>
      <c r="I4" s="670"/>
      <c r="J4" s="514"/>
      <c r="K4" s="519" t="s">
        <v>25</v>
      </c>
      <c r="L4" s="670"/>
      <c r="M4" s="514"/>
      <c r="N4" s="677" t="s">
        <v>371</v>
      </c>
      <c r="O4" s="678"/>
      <c r="P4" s="679"/>
      <c r="Q4" s="518"/>
    </row>
    <row r="5" spans="1:17" s="11" customFormat="1" ht="15" customHeight="1">
      <c r="A5" s="513"/>
      <c r="B5" s="2" t="s">
        <v>26</v>
      </c>
      <c r="C5" s="2" t="s">
        <v>27</v>
      </c>
      <c r="D5" s="2" t="s">
        <v>28</v>
      </c>
      <c r="E5" s="2" t="s">
        <v>26</v>
      </c>
      <c r="F5" s="2" t="s">
        <v>27</v>
      </c>
      <c r="G5" s="2" t="s">
        <v>28</v>
      </c>
      <c r="H5" s="2" t="s">
        <v>26</v>
      </c>
      <c r="I5" s="2" t="s">
        <v>27</v>
      </c>
      <c r="J5" s="2" t="s">
        <v>28</v>
      </c>
      <c r="K5" s="2" t="s">
        <v>26</v>
      </c>
      <c r="L5" s="2" t="s">
        <v>27</v>
      </c>
      <c r="M5" s="2" t="s">
        <v>28</v>
      </c>
      <c r="N5" s="2" t="s">
        <v>26</v>
      </c>
      <c r="O5" s="2" t="s">
        <v>27</v>
      </c>
      <c r="P5" s="2" t="s">
        <v>28</v>
      </c>
      <c r="Q5" s="518"/>
    </row>
    <row r="6" spans="1:17" s="11" customFormat="1" ht="15" customHeight="1">
      <c r="A6" s="514"/>
      <c r="B6" s="14" t="s">
        <v>29</v>
      </c>
      <c r="C6" s="14" t="s">
        <v>30</v>
      </c>
      <c r="D6" s="14" t="s">
        <v>233</v>
      </c>
      <c r="E6" s="14" t="s">
        <v>29</v>
      </c>
      <c r="F6" s="14" t="s">
        <v>30</v>
      </c>
      <c r="G6" s="14" t="s">
        <v>233</v>
      </c>
      <c r="H6" s="14" t="s">
        <v>29</v>
      </c>
      <c r="I6" s="14" t="s">
        <v>30</v>
      </c>
      <c r="J6" s="14" t="s">
        <v>233</v>
      </c>
      <c r="K6" s="14" t="s">
        <v>29</v>
      </c>
      <c r="L6" s="14" t="s">
        <v>30</v>
      </c>
      <c r="M6" s="14" t="s">
        <v>233</v>
      </c>
      <c r="N6" s="14" t="s">
        <v>29</v>
      </c>
      <c r="O6" s="14" t="s">
        <v>30</v>
      </c>
      <c r="P6" s="14" t="s">
        <v>233</v>
      </c>
      <c r="Q6" s="519"/>
    </row>
    <row r="7" spans="1:17" s="40" customFormat="1" ht="22.5" customHeight="1">
      <c r="A7" s="22" t="s">
        <v>322</v>
      </c>
      <c r="B7" s="60" t="s">
        <v>222</v>
      </c>
      <c r="C7" s="61" t="s">
        <v>222</v>
      </c>
      <c r="D7" s="61" t="s">
        <v>222</v>
      </c>
      <c r="E7" s="61">
        <v>1</v>
      </c>
      <c r="F7" s="61">
        <v>30</v>
      </c>
      <c r="G7" s="61">
        <v>104</v>
      </c>
      <c r="H7" s="61" t="s">
        <v>222</v>
      </c>
      <c r="I7" s="61" t="s">
        <v>222</v>
      </c>
      <c r="J7" s="61" t="s">
        <v>222</v>
      </c>
      <c r="K7" s="61" t="s">
        <v>222</v>
      </c>
      <c r="L7" s="61" t="s">
        <v>222</v>
      </c>
      <c r="M7" s="61" t="s">
        <v>222</v>
      </c>
      <c r="N7" s="167">
        <v>1</v>
      </c>
      <c r="O7" s="89">
        <v>524</v>
      </c>
      <c r="P7" s="89">
        <v>10088</v>
      </c>
      <c r="Q7" s="28" t="s">
        <v>322</v>
      </c>
    </row>
    <row r="8" spans="1:17" s="40" customFormat="1" ht="22.5" customHeight="1">
      <c r="A8" s="22" t="s">
        <v>350</v>
      </c>
      <c r="B8" s="60" t="s">
        <v>221</v>
      </c>
      <c r="C8" s="61" t="s">
        <v>221</v>
      </c>
      <c r="D8" s="61" t="s">
        <v>221</v>
      </c>
      <c r="E8" s="61">
        <v>1</v>
      </c>
      <c r="F8" s="61">
        <v>30</v>
      </c>
      <c r="G8" s="61">
        <v>104</v>
      </c>
      <c r="H8" s="61" t="s">
        <v>221</v>
      </c>
      <c r="I8" s="61" t="s">
        <v>221</v>
      </c>
      <c r="J8" s="61" t="s">
        <v>221</v>
      </c>
      <c r="K8" s="61" t="s">
        <v>221</v>
      </c>
      <c r="L8" s="61" t="s">
        <v>221</v>
      </c>
      <c r="M8" s="61" t="s">
        <v>221</v>
      </c>
      <c r="N8" s="167">
        <v>1</v>
      </c>
      <c r="O8" s="89">
        <v>524</v>
      </c>
      <c r="P8" s="89">
        <v>10088</v>
      </c>
      <c r="Q8" s="28" t="s">
        <v>350</v>
      </c>
    </row>
    <row r="9" spans="1:17" s="40" customFormat="1" ht="22.5" customHeight="1">
      <c r="A9" s="22" t="s">
        <v>459</v>
      </c>
      <c r="B9" s="60" t="s">
        <v>221</v>
      </c>
      <c r="C9" s="61" t="s">
        <v>221</v>
      </c>
      <c r="D9" s="61" t="s">
        <v>221</v>
      </c>
      <c r="E9" s="61">
        <v>1</v>
      </c>
      <c r="F9" s="61">
        <v>30</v>
      </c>
      <c r="G9" s="61">
        <v>104</v>
      </c>
      <c r="H9" s="61" t="s">
        <v>221</v>
      </c>
      <c r="I9" s="61" t="s">
        <v>221</v>
      </c>
      <c r="J9" s="61" t="s">
        <v>221</v>
      </c>
      <c r="K9" s="61" t="s">
        <v>221</v>
      </c>
      <c r="L9" s="61" t="s">
        <v>221</v>
      </c>
      <c r="M9" s="61" t="s">
        <v>221</v>
      </c>
      <c r="N9" s="167">
        <v>1</v>
      </c>
      <c r="O9" s="89">
        <v>524</v>
      </c>
      <c r="P9" s="89">
        <v>10088</v>
      </c>
      <c r="Q9" s="28" t="s">
        <v>459</v>
      </c>
    </row>
    <row r="10" spans="1:17" s="40" customFormat="1" ht="22.5" customHeight="1">
      <c r="A10" s="22" t="s">
        <v>529</v>
      </c>
      <c r="B10" s="60" t="s">
        <v>221</v>
      </c>
      <c r="C10" s="61" t="s">
        <v>221</v>
      </c>
      <c r="D10" s="61" t="s">
        <v>221</v>
      </c>
      <c r="E10" s="61">
        <v>1</v>
      </c>
      <c r="F10" s="61">
        <v>30</v>
      </c>
      <c r="G10" s="61">
        <v>104</v>
      </c>
      <c r="H10" s="61" t="s">
        <v>221</v>
      </c>
      <c r="I10" s="61" t="s">
        <v>221</v>
      </c>
      <c r="J10" s="61" t="s">
        <v>221</v>
      </c>
      <c r="K10" s="61" t="s">
        <v>221</v>
      </c>
      <c r="L10" s="61" t="s">
        <v>221</v>
      </c>
      <c r="M10" s="61" t="s">
        <v>221</v>
      </c>
      <c r="N10" s="167">
        <v>1</v>
      </c>
      <c r="O10" s="89">
        <v>524</v>
      </c>
      <c r="P10" s="488">
        <v>10088</v>
      </c>
      <c r="Q10" s="19" t="s">
        <v>529</v>
      </c>
    </row>
    <row r="11" spans="1:17" s="863" customFormat="1" ht="22.5" customHeight="1">
      <c r="A11" s="857" t="s">
        <v>575</v>
      </c>
      <c r="B11" s="876">
        <v>0</v>
      </c>
      <c r="C11" s="877">
        <v>0</v>
      </c>
      <c r="D11" s="877">
        <v>0</v>
      </c>
      <c r="E11" s="877">
        <v>1</v>
      </c>
      <c r="F11" s="877">
        <v>30</v>
      </c>
      <c r="G11" s="877">
        <v>104</v>
      </c>
      <c r="H11" s="877">
        <v>0</v>
      </c>
      <c r="I11" s="877">
        <v>0</v>
      </c>
      <c r="J11" s="877">
        <v>0</v>
      </c>
      <c r="K11" s="877">
        <v>0</v>
      </c>
      <c r="L11" s="877">
        <v>0</v>
      </c>
      <c r="M11" s="877">
        <v>0</v>
      </c>
      <c r="N11" s="878">
        <v>1</v>
      </c>
      <c r="O11" s="879">
        <v>524</v>
      </c>
      <c r="P11" s="880">
        <v>10088</v>
      </c>
      <c r="Q11" s="862" t="s">
        <v>575</v>
      </c>
    </row>
    <row r="12" spans="1:13" s="52" customFormat="1" ht="15" customHeight="1">
      <c r="A12" s="108"/>
      <c r="B12" s="108"/>
      <c r="C12" s="108"/>
      <c r="D12" s="108"/>
      <c r="E12" s="108"/>
      <c r="F12" s="108"/>
      <c r="G12" s="108"/>
      <c r="H12" s="108"/>
      <c r="I12" s="108"/>
      <c r="J12" s="108"/>
      <c r="K12" s="108"/>
      <c r="L12" s="108"/>
      <c r="M12" s="108"/>
    </row>
    <row r="13" spans="1:19" s="176" customFormat="1" ht="25.5" customHeight="1">
      <c r="A13" s="564" t="s">
        <v>31</v>
      </c>
      <c r="B13" s="669" t="s">
        <v>372</v>
      </c>
      <c r="C13" s="635"/>
      <c r="D13" s="640"/>
      <c r="E13" s="669" t="s">
        <v>373</v>
      </c>
      <c r="F13" s="635"/>
      <c r="G13" s="635"/>
      <c r="H13" s="671" t="s">
        <v>374</v>
      </c>
      <c r="I13" s="671"/>
      <c r="J13" s="671"/>
      <c r="K13" s="672" t="s">
        <v>375</v>
      </c>
      <c r="L13" s="672"/>
      <c r="M13" s="672"/>
      <c r="N13" s="672" t="s">
        <v>376</v>
      </c>
      <c r="O13" s="672"/>
      <c r="P13" s="672"/>
      <c r="Q13" s="42" t="s">
        <v>377</v>
      </c>
      <c r="R13" s="682" t="s">
        <v>378</v>
      </c>
      <c r="S13" s="683"/>
    </row>
    <row r="14" spans="1:19" s="171" customFormat="1" ht="25.5" customHeight="1">
      <c r="A14" s="556"/>
      <c r="B14" s="172" t="s">
        <v>32</v>
      </c>
      <c r="C14" s="172" t="s">
        <v>33</v>
      </c>
      <c r="D14" s="172" t="s">
        <v>34</v>
      </c>
      <c r="E14" s="172" t="s">
        <v>32</v>
      </c>
      <c r="F14" s="172" t="s">
        <v>33</v>
      </c>
      <c r="G14" s="172" t="s">
        <v>34</v>
      </c>
      <c r="H14" s="172" t="s">
        <v>32</v>
      </c>
      <c r="I14" s="172" t="s">
        <v>33</v>
      </c>
      <c r="J14" s="172" t="s">
        <v>34</v>
      </c>
      <c r="K14" s="172" t="s">
        <v>32</v>
      </c>
      <c r="L14" s="172" t="s">
        <v>33</v>
      </c>
      <c r="M14" s="172" t="s">
        <v>34</v>
      </c>
      <c r="N14" s="172" t="s">
        <v>32</v>
      </c>
      <c r="O14" s="172" t="s">
        <v>33</v>
      </c>
      <c r="P14" s="172" t="s">
        <v>34</v>
      </c>
      <c r="Q14" s="41" t="s">
        <v>379</v>
      </c>
      <c r="R14" s="684"/>
      <c r="S14" s="685"/>
    </row>
    <row r="15" spans="1:19" s="55" customFormat="1" ht="22.5" customHeight="1">
      <c r="A15" s="59" t="s">
        <v>322</v>
      </c>
      <c r="B15" s="177">
        <v>0</v>
      </c>
      <c r="C15" s="179">
        <v>0</v>
      </c>
      <c r="D15" s="178">
        <v>0</v>
      </c>
      <c r="E15" s="178">
        <v>0</v>
      </c>
      <c r="F15" s="179">
        <v>0</v>
      </c>
      <c r="G15" s="178">
        <v>0</v>
      </c>
      <c r="H15" s="178">
        <v>0</v>
      </c>
      <c r="I15" s="179">
        <v>0</v>
      </c>
      <c r="J15" s="178">
        <v>0</v>
      </c>
      <c r="K15" s="178">
        <v>0</v>
      </c>
      <c r="L15" s="179">
        <v>0</v>
      </c>
      <c r="M15" s="179">
        <v>0</v>
      </c>
      <c r="N15" s="178">
        <v>0</v>
      </c>
      <c r="O15" s="178">
        <v>0</v>
      </c>
      <c r="P15" s="178">
        <v>0</v>
      </c>
      <c r="Q15" s="180">
        <v>29237</v>
      </c>
      <c r="R15" s="680" t="s">
        <v>322</v>
      </c>
      <c r="S15" s="681"/>
    </row>
    <row r="16" spans="1:19" s="55" customFormat="1" ht="22.5" customHeight="1">
      <c r="A16" s="59" t="s">
        <v>350</v>
      </c>
      <c r="B16" s="179">
        <v>0</v>
      </c>
      <c r="C16" s="179">
        <v>0</v>
      </c>
      <c r="D16" s="178">
        <v>0</v>
      </c>
      <c r="E16" s="178">
        <v>0</v>
      </c>
      <c r="F16" s="179">
        <v>0</v>
      </c>
      <c r="G16" s="178">
        <v>0</v>
      </c>
      <c r="H16" s="178">
        <v>0</v>
      </c>
      <c r="I16" s="179">
        <v>0</v>
      </c>
      <c r="J16" s="178">
        <v>0</v>
      </c>
      <c r="K16" s="178">
        <v>0</v>
      </c>
      <c r="L16" s="179">
        <v>0</v>
      </c>
      <c r="M16" s="179">
        <v>0</v>
      </c>
      <c r="N16" s="178">
        <v>0</v>
      </c>
      <c r="O16" s="178">
        <v>0</v>
      </c>
      <c r="P16" s="178">
        <v>0</v>
      </c>
      <c r="Q16" s="417">
        <v>29938</v>
      </c>
      <c r="R16" s="580" t="s">
        <v>325</v>
      </c>
      <c r="S16" s="668"/>
    </row>
    <row r="17" spans="1:19" s="55" customFormat="1" ht="22.5" customHeight="1">
      <c r="A17" s="90" t="s">
        <v>349</v>
      </c>
      <c r="B17" s="418">
        <v>0</v>
      </c>
      <c r="C17" s="418">
        <v>0</v>
      </c>
      <c r="D17" s="419">
        <v>0</v>
      </c>
      <c r="E17" s="419">
        <v>0</v>
      </c>
      <c r="F17" s="418">
        <v>0</v>
      </c>
      <c r="G17" s="419">
        <v>0</v>
      </c>
      <c r="H17" s="419">
        <v>0</v>
      </c>
      <c r="I17" s="418">
        <v>0</v>
      </c>
      <c r="J17" s="419">
        <v>0</v>
      </c>
      <c r="K17" s="419">
        <v>0</v>
      </c>
      <c r="L17" s="418">
        <v>0</v>
      </c>
      <c r="M17" s="418">
        <v>0</v>
      </c>
      <c r="N17" s="419">
        <v>0</v>
      </c>
      <c r="O17" s="419">
        <v>0</v>
      </c>
      <c r="P17" s="419">
        <v>0</v>
      </c>
      <c r="Q17" s="420">
        <v>31958</v>
      </c>
      <c r="R17" s="667" t="s">
        <v>688</v>
      </c>
      <c r="S17" s="668"/>
    </row>
    <row r="18" spans="1:19" s="55" customFormat="1" ht="22.5" customHeight="1">
      <c r="A18" s="90" t="s">
        <v>529</v>
      </c>
      <c r="B18" s="418">
        <v>0</v>
      </c>
      <c r="C18" s="418">
        <v>0</v>
      </c>
      <c r="D18" s="419">
        <v>0</v>
      </c>
      <c r="E18" s="419">
        <v>0</v>
      </c>
      <c r="F18" s="418">
        <v>0</v>
      </c>
      <c r="G18" s="419">
        <v>0</v>
      </c>
      <c r="H18" s="419">
        <v>0</v>
      </c>
      <c r="I18" s="418">
        <v>0</v>
      </c>
      <c r="J18" s="419">
        <v>0</v>
      </c>
      <c r="K18" s="419">
        <v>0</v>
      </c>
      <c r="L18" s="418">
        <v>0</v>
      </c>
      <c r="M18" s="418">
        <v>0</v>
      </c>
      <c r="N18" s="419">
        <v>0</v>
      </c>
      <c r="O18" s="419">
        <v>0</v>
      </c>
      <c r="P18" s="419">
        <v>0</v>
      </c>
      <c r="Q18" s="420">
        <v>31958</v>
      </c>
      <c r="R18" s="666" t="s">
        <v>529</v>
      </c>
      <c r="S18" s="503"/>
    </row>
    <row r="19" spans="1:19" s="107" customFormat="1" ht="22.5" customHeight="1">
      <c r="A19" s="857" t="s">
        <v>707</v>
      </c>
      <c r="B19" s="881">
        <v>0</v>
      </c>
      <c r="C19" s="882">
        <v>0</v>
      </c>
      <c r="D19" s="883">
        <v>0</v>
      </c>
      <c r="E19" s="883">
        <v>0</v>
      </c>
      <c r="F19" s="882">
        <v>0</v>
      </c>
      <c r="G19" s="883">
        <v>0</v>
      </c>
      <c r="H19" s="883">
        <v>0</v>
      </c>
      <c r="I19" s="882">
        <v>0</v>
      </c>
      <c r="J19" s="883">
        <v>0</v>
      </c>
      <c r="K19" s="883">
        <v>0</v>
      </c>
      <c r="L19" s="882">
        <v>0</v>
      </c>
      <c r="M19" s="882">
        <v>0</v>
      </c>
      <c r="N19" s="883">
        <v>0</v>
      </c>
      <c r="O19" s="883">
        <v>0</v>
      </c>
      <c r="P19" s="883">
        <v>0</v>
      </c>
      <c r="Q19" s="884">
        <v>31958</v>
      </c>
      <c r="R19" s="885" t="s">
        <v>707</v>
      </c>
      <c r="S19" s="886"/>
    </row>
    <row r="20" spans="1:19" s="141" customFormat="1" ht="12.75" customHeight="1">
      <c r="A20" s="111" t="s">
        <v>342</v>
      </c>
      <c r="B20" s="111"/>
      <c r="C20" s="174"/>
      <c r="D20" s="174"/>
      <c r="E20" s="174"/>
      <c r="F20" s="174"/>
      <c r="G20" s="174"/>
      <c r="H20" s="167"/>
      <c r="I20" s="173"/>
      <c r="J20" s="181"/>
      <c r="K20" s="181"/>
      <c r="L20" s="181"/>
      <c r="M20" s="181"/>
      <c r="N20" s="111"/>
      <c r="O20" s="111"/>
      <c r="P20" s="111"/>
      <c r="Q20" s="111"/>
      <c r="R20" s="111"/>
      <c r="S20" s="145" t="s">
        <v>382</v>
      </c>
    </row>
    <row r="21" spans="1:19" s="141" customFormat="1" ht="12.75" customHeight="1">
      <c r="A21" s="141" t="s">
        <v>380</v>
      </c>
      <c r="C21" s="174"/>
      <c r="D21" s="174"/>
      <c r="E21" s="174"/>
      <c r="F21" s="174"/>
      <c r="G21" s="174"/>
      <c r="H21" s="182"/>
      <c r="I21" s="182"/>
      <c r="J21" s="182"/>
      <c r="K21" s="182"/>
      <c r="L21" s="182"/>
      <c r="M21" s="182"/>
      <c r="N21" s="182"/>
      <c r="O21" s="182"/>
      <c r="P21" s="182"/>
      <c r="Q21" s="182"/>
      <c r="R21" s="182"/>
      <c r="S21" s="182"/>
    </row>
    <row r="22" s="141" customFormat="1" ht="12.75" customHeight="1">
      <c r="A22" s="141" t="s">
        <v>381</v>
      </c>
    </row>
    <row r="23" spans="8:19" s="141" customFormat="1" ht="12.75" customHeight="1">
      <c r="H23" s="167"/>
      <c r="I23" s="167"/>
      <c r="J23" s="167"/>
      <c r="K23" s="167"/>
      <c r="L23" s="167"/>
      <c r="M23" s="167"/>
      <c r="N23" s="167"/>
      <c r="O23" s="167"/>
      <c r="P23" s="167"/>
      <c r="Q23" s="167"/>
      <c r="R23" s="167"/>
      <c r="S23" s="167"/>
    </row>
    <row r="24" s="175" customFormat="1" ht="12.75"/>
    <row r="25" s="175" customFormat="1" ht="12.75"/>
    <row r="26" s="175" customFormat="1" ht="12.75"/>
    <row r="27" s="175" customFormat="1" ht="12.75"/>
    <row r="28" s="175" customFormat="1" ht="12.75"/>
    <row r="29" s="175" customFormat="1" ht="12.75"/>
    <row r="30" s="175" customFormat="1" ht="12.75"/>
    <row r="31" s="175" customFormat="1" ht="12.75"/>
    <row r="32" s="175" customFormat="1" ht="12.75"/>
    <row r="33" s="175" customFormat="1" ht="12.75"/>
    <row r="34" s="175" customFormat="1" ht="12.75"/>
    <row r="35" s="175" customFormat="1" ht="12.75"/>
    <row r="36" s="175" customFormat="1" ht="12.75"/>
    <row r="37" s="175" customFormat="1" ht="12.75"/>
    <row r="38" s="175" customFormat="1" ht="12.75"/>
    <row r="39" s="175" customFormat="1" ht="12.75"/>
    <row r="40" s="175" customFormat="1" ht="12.75"/>
    <row r="41" s="175" customFormat="1" ht="12.75"/>
    <row r="42" s="175" customFormat="1" ht="12.75"/>
    <row r="43" s="175" customFormat="1" ht="12.75"/>
    <row r="44" s="175" customFormat="1" ht="12.75"/>
    <row r="45" s="175" customFormat="1" ht="12.75"/>
    <row r="46" s="175" customFormat="1" ht="12.75"/>
    <row r="47" s="175" customFormat="1" ht="12.75"/>
    <row r="48" s="175" customFormat="1" ht="12.75"/>
    <row r="49" s="175" customFormat="1" ht="12.75"/>
    <row r="50" s="175" customFormat="1" ht="12.75"/>
    <row r="51" s="175" customFormat="1" ht="12.75"/>
    <row r="52" s="175" customFormat="1" ht="12.75"/>
    <row r="53" s="175" customFormat="1" ht="12.75"/>
    <row r="54" s="175" customFormat="1" ht="12.75"/>
    <row r="55" s="175" customFormat="1" ht="12.75"/>
    <row r="56" s="175" customFormat="1" ht="12.75"/>
    <row r="57" s="175" customFormat="1" ht="12.75"/>
    <row r="58" s="175" customFormat="1" ht="12.75"/>
    <row r="59" s="175" customFormat="1" ht="12.75"/>
    <row r="60" s="175" customFormat="1" ht="12.75"/>
    <row r="61" s="175" customFormat="1" ht="12.75"/>
    <row r="62" s="175" customFormat="1" ht="12.75"/>
    <row r="63" s="175"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sheetData>
  <sheetProtection/>
  <mergeCells count="25">
    <mergeCell ref="R16:S16"/>
    <mergeCell ref="R19:S19"/>
    <mergeCell ref="N3:P3"/>
    <mergeCell ref="N4:P4"/>
    <mergeCell ref="N13:P13"/>
    <mergeCell ref="Q3:Q6"/>
    <mergeCell ref="R15:S15"/>
    <mergeCell ref="R13:S14"/>
    <mergeCell ref="B4:D4"/>
    <mergeCell ref="E4:G4"/>
    <mergeCell ref="H4:J4"/>
    <mergeCell ref="A3:A6"/>
    <mergeCell ref="B3:D3"/>
    <mergeCell ref="E3:G3"/>
    <mergeCell ref="H3:J3"/>
    <mergeCell ref="R18:S18"/>
    <mergeCell ref="R17:S17"/>
    <mergeCell ref="A1:Q1"/>
    <mergeCell ref="A13:A14"/>
    <mergeCell ref="B13:D13"/>
    <mergeCell ref="E13:G13"/>
    <mergeCell ref="K4:M4"/>
    <mergeCell ref="H13:J13"/>
    <mergeCell ref="K13:M13"/>
    <mergeCell ref="K3:M3"/>
  </mergeCells>
  <printOptions/>
  <pageMargins left="0.7480314960629921" right="0.7480314960629921"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rgb="FFFFFF00"/>
  </sheetPr>
  <dimension ref="A1:IV29"/>
  <sheetViews>
    <sheetView tabSelected="1" zoomScaleSheetLayoutView="100" zoomScalePageLayoutView="0" workbookViewId="0" topLeftCell="A1">
      <selection activeCell="A29" sqref="A29"/>
    </sheetView>
  </sheetViews>
  <sheetFormatPr defaultColWidth="9.140625" defaultRowHeight="12.75"/>
  <cols>
    <col min="1" max="1" width="26.140625" style="229" customWidth="1"/>
    <col min="2" max="11" width="11.28125" style="229" customWidth="1"/>
    <col min="12" max="12" width="37.421875" style="229" bestFit="1" customWidth="1"/>
    <col min="13" max="16384" width="9.140625" style="229" customWidth="1"/>
  </cols>
  <sheetData>
    <row r="1" spans="1:9" ht="32.25" customHeight="1">
      <c r="A1" s="492" t="s">
        <v>195</v>
      </c>
      <c r="B1" s="492"/>
      <c r="C1" s="492"/>
      <c r="D1" s="492"/>
      <c r="E1" s="492"/>
      <c r="F1" s="492"/>
      <c r="G1" s="492"/>
      <c r="H1" s="492"/>
      <c r="I1" s="492"/>
    </row>
    <row r="2" spans="1:12" s="45" customFormat="1" ht="18" customHeight="1">
      <c r="A2" s="230" t="s">
        <v>196</v>
      </c>
      <c r="B2" s="231"/>
      <c r="C2" s="231"/>
      <c r="D2" s="231"/>
      <c r="E2" s="231"/>
      <c r="G2" s="232"/>
      <c r="L2" s="232" t="s">
        <v>197</v>
      </c>
    </row>
    <row r="3" spans="1:256" s="45" customFormat="1" ht="23.25" customHeight="1">
      <c r="A3" s="903" t="s">
        <v>754</v>
      </c>
      <c r="B3" s="893" t="s">
        <v>738</v>
      </c>
      <c r="C3" s="893">
        <v>2010</v>
      </c>
      <c r="D3" s="893">
        <v>2009</v>
      </c>
      <c r="E3" s="893">
        <v>2008</v>
      </c>
      <c r="F3" s="893">
        <v>2007</v>
      </c>
      <c r="G3" s="893">
        <v>2006</v>
      </c>
      <c r="H3" s="893">
        <v>2005</v>
      </c>
      <c r="I3" s="893" t="s">
        <v>739</v>
      </c>
      <c r="J3" s="893" t="s">
        <v>740</v>
      </c>
      <c r="K3" s="893" t="s">
        <v>741</v>
      </c>
      <c r="L3" s="233"/>
      <c r="M3" s="894"/>
      <c r="N3" s="894"/>
      <c r="O3" s="894"/>
      <c r="P3" s="894"/>
      <c r="Q3" s="894"/>
      <c r="R3" s="894"/>
      <c r="S3" s="894"/>
      <c r="T3" s="894"/>
      <c r="U3" s="894"/>
      <c r="V3" s="894"/>
      <c r="W3" s="894"/>
      <c r="X3" s="894"/>
      <c r="Y3" s="894"/>
      <c r="Z3" s="894"/>
      <c r="AA3" s="894"/>
      <c r="AB3" s="894"/>
      <c r="AC3" s="894"/>
      <c r="AD3" s="894"/>
      <c r="AE3" s="894"/>
      <c r="AF3" s="894"/>
      <c r="AG3" s="894"/>
      <c r="AH3" s="894"/>
      <c r="AI3" s="894"/>
      <c r="AJ3" s="894"/>
      <c r="AK3" s="894"/>
      <c r="AL3" s="894"/>
      <c r="AM3" s="894"/>
      <c r="AN3" s="894"/>
      <c r="AO3" s="894"/>
      <c r="AP3" s="894"/>
      <c r="AQ3" s="894"/>
      <c r="AR3" s="894"/>
      <c r="AS3" s="894"/>
      <c r="AT3" s="894"/>
      <c r="AU3" s="894"/>
      <c r="AV3" s="894"/>
      <c r="AW3" s="894"/>
      <c r="AX3" s="894"/>
      <c r="AY3" s="894"/>
      <c r="AZ3" s="894"/>
      <c r="BA3" s="894"/>
      <c r="BB3" s="894"/>
      <c r="BC3" s="894"/>
      <c r="BD3" s="894"/>
      <c r="BE3" s="894"/>
      <c r="BF3" s="894"/>
      <c r="BG3" s="894"/>
      <c r="BH3" s="894"/>
      <c r="BI3" s="894"/>
      <c r="BJ3" s="894"/>
      <c r="BK3" s="894"/>
      <c r="BL3" s="894"/>
      <c r="BM3" s="894"/>
      <c r="BN3" s="894"/>
      <c r="BO3" s="894"/>
      <c r="BP3" s="894"/>
      <c r="BQ3" s="894"/>
      <c r="BR3" s="894"/>
      <c r="BS3" s="894"/>
      <c r="BT3" s="894"/>
      <c r="BU3" s="894"/>
      <c r="BV3" s="894"/>
      <c r="BW3" s="894"/>
      <c r="BX3" s="894"/>
      <c r="BY3" s="894"/>
      <c r="BZ3" s="894"/>
      <c r="CA3" s="894"/>
      <c r="CB3" s="894"/>
      <c r="CC3" s="894"/>
      <c r="CD3" s="894"/>
      <c r="CE3" s="894"/>
      <c r="CF3" s="894"/>
      <c r="CG3" s="894"/>
      <c r="CH3" s="894"/>
      <c r="CI3" s="894"/>
      <c r="CJ3" s="894"/>
      <c r="CK3" s="894"/>
      <c r="CL3" s="894"/>
      <c r="CM3" s="894"/>
      <c r="CN3" s="894"/>
      <c r="CO3" s="894"/>
      <c r="CP3" s="894"/>
      <c r="CQ3" s="894"/>
      <c r="CR3" s="894"/>
      <c r="CS3" s="894"/>
      <c r="CT3" s="894"/>
      <c r="CU3" s="894"/>
      <c r="CV3" s="894"/>
      <c r="CW3" s="894"/>
      <c r="CX3" s="894"/>
      <c r="CY3" s="894"/>
      <c r="CZ3" s="894"/>
      <c r="DA3" s="894"/>
      <c r="DB3" s="894"/>
      <c r="DC3" s="894"/>
      <c r="DD3" s="894"/>
      <c r="DE3" s="894"/>
      <c r="DF3" s="894"/>
      <c r="DG3" s="894"/>
      <c r="DH3" s="894"/>
      <c r="DI3" s="894"/>
      <c r="DJ3" s="894"/>
      <c r="DK3" s="894"/>
      <c r="DL3" s="894"/>
      <c r="DM3" s="894"/>
      <c r="DN3" s="894"/>
      <c r="DO3" s="894"/>
      <c r="DP3" s="894"/>
      <c r="DQ3" s="894"/>
      <c r="DR3" s="894"/>
      <c r="DS3" s="894"/>
      <c r="DT3" s="894"/>
      <c r="DU3" s="894"/>
      <c r="DV3" s="894"/>
      <c r="DW3" s="894"/>
      <c r="DX3" s="894"/>
      <c r="DY3" s="894"/>
      <c r="DZ3" s="894"/>
      <c r="EA3" s="894"/>
      <c r="EB3" s="894"/>
      <c r="EC3" s="894"/>
      <c r="ED3" s="894"/>
      <c r="EE3" s="894"/>
      <c r="EF3" s="894"/>
      <c r="EG3" s="894"/>
      <c r="EH3" s="894"/>
      <c r="EI3" s="894"/>
      <c r="EJ3" s="894"/>
      <c r="EK3" s="894"/>
      <c r="EL3" s="894"/>
      <c r="EM3" s="894"/>
      <c r="EN3" s="894"/>
      <c r="EO3" s="894"/>
      <c r="EP3" s="894"/>
      <c r="EQ3" s="894"/>
      <c r="ER3" s="894"/>
      <c r="ES3" s="894"/>
      <c r="ET3" s="894"/>
      <c r="EU3" s="894"/>
      <c r="EV3" s="894"/>
      <c r="EW3" s="894"/>
      <c r="EX3" s="894"/>
      <c r="EY3" s="894"/>
      <c r="EZ3" s="894"/>
      <c r="FA3" s="894"/>
      <c r="FB3" s="894"/>
      <c r="FC3" s="894"/>
      <c r="FD3" s="894"/>
      <c r="FE3" s="894"/>
      <c r="FF3" s="894"/>
      <c r="FG3" s="894"/>
      <c r="FH3" s="894"/>
      <c r="FI3" s="894"/>
      <c r="FJ3" s="894"/>
      <c r="FK3" s="894"/>
      <c r="FL3" s="894"/>
      <c r="FM3" s="894"/>
      <c r="FN3" s="894"/>
      <c r="FO3" s="894"/>
      <c r="FP3" s="894"/>
      <c r="FQ3" s="894"/>
      <c r="FR3" s="894"/>
      <c r="FS3" s="894"/>
      <c r="FT3" s="894"/>
      <c r="FU3" s="894"/>
      <c r="FV3" s="894"/>
      <c r="FW3" s="894"/>
      <c r="FX3" s="894"/>
      <c r="FY3" s="894"/>
      <c r="FZ3" s="894"/>
      <c r="GA3" s="894"/>
      <c r="GB3" s="894"/>
      <c r="GC3" s="894"/>
      <c r="GD3" s="894"/>
      <c r="GE3" s="894"/>
      <c r="GF3" s="894"/>
      <c r="GG3" s="894"/>
      <c r="GH3" s="894"/>
      <c r="GI3" s="894"/>
      <c r="GJ3" s="894"/>
      <c r="GK3" s="894"/>
      <c r="GL3" s="894"/>
      <c r="GM3" s="894"/>
      <c r="GN3" s="894"/>
      <c r="GO3" s="894"/>
      <c r="GP3" s="894"/>
      <c r="GQ3" s="894"/>
      <c r="GR3" s="894"/>
      <c r="GS3" s="894"/>
      <c r="GT3" s="894"/>
      <c r="GU3" s="894"/>
      <c r="GV3" s="894"/>
      <c r="GW3" s="894"/>
      <c r="GX3" s="894"/>
      <c r="GY3" s="894"/>
      <c r="GZ3" s="894"/>
      <c r="HA3" s="894"/>
      <c r="HB3" s="894"/>
      <c r="HC3" s="894"/>
      <c r="HD3" s="894"/>
      <c r="HE3" s="894"/>
      <c r="HF3" s="894"/>
      <c r="HG3" s="894"/>
      <c r="HH3" s="894"/>
      <c r="HI3" s="894"/>
      <c r="HJ3" s="894"/>
      <c r="HK3" s="894"/>
      <c r="HL3" s="894"/>
      <c r="HM3" s="894"/>
      <c r="HN3" s="894"/>
      <c r="HO3" s="894"/>
      <c r="HP3" s="894"/>
      <c r="HQ3" s="894"/>
      <c r="HR3" s="894"/>
      <c r="HS3" s="894"/>
      <c r="HT3" s="894"/>
      <c r="HU3" s="894"/>
      <c r="HV3" s="894"/>
      <c r="HW3" s="894"/>
      <c r="HX3" s="894"/>
      <c r="HY3" s="894"/>
      <c r="HZ3" s="894"/>
      <c r="IA3" s="894"/>
      <c r="IB3" s="894"/>
      <c r="IC3" s="894"/>
      <c r="ID3" s="894"/>
      <c r="IE3" s="894"/>
      <c r="IF3" s="894"/>
      <c r="IG3" s="894"/>
      <c r="IH3" s="894"/>
      <c r="II3" s="894"/>
      <c r="IJ3" s="894"/>
      <c r="IK3" s="894"/>
      <c r="IL3" s="894"/>
      <c r="IM3" s="894"/>
      <c r="IN3" s="894"/>
      <c r="IO3" s="894"/>
      <c r="IP3" s="894"/>
      <c r="IQ3" s="894"/>
      <c r="IR3" s="894"/>
      <c r="IS3" s="894"/>
      <c r="IT3" s="894"/>
      <c r="IU3" s="894"/>
      <c r="IV3" s="894"/>
    </row>
    <row r="4" spans="1:256" s="45" customFormat="1" ht="18" customHeight="1">
      <c r="A4" s="895" t="s">
        <v>742</v>
      </c>
      <c r="B4" s="900">
        <v>151347</v>
      </c>
      <c r="C4" s="900">
        <v>1135</v>
      </c>
      <c r="D4" s="900">
        <v>1918</v>
      </c>
      <c r="E4" s="900">
        <v>2451</v>
      </c>
      <c r="F4" s="900">
        <v>1811</v>
      </c>
      <c r="G4" s="900">
        <v>3552</v>
      </c>
      <c r="H4" s="900">
        <v>4620</v>
      </c>
      <c r="I4" s="900">
        <v>55671</v>
      </c>
      <c r="J4" s="900">
        <v>55546</v>
      </c>
      <c r="K4" s="900">
        <v>24643</v>
      </c>
      <c r="L4" s="241" t="s">
        <v>743</v>
      </c>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c r="BK4" s="896"/>
      <c r="BL4" s="896"/>
      <c r="BM4" s="896"/>
      <c r="BN4" s="896"/>
      <c r="BO4" s="896"/>
      <c r="BP4" s="896"/>
      <c r="BQ4" s="896"/>
      <c r="BR4" s="896"/>
      <c r="BS4" s="896"/>
      <c r="BT4" s="896"/>
      <c r="BU4" s="896"/>
      <c r="BV4" s="896"/>
      <c r="BW4" s="896"/>
      <c r="BX4" s="896"/>
      <c r="BY4" s="896"/>
      <c r="BZ4" s="896"/>
      <c r="CA4" s="896"/>
      <c r="CB4" s="896"/>
      <c r="CC4" s="896"/>
      <c r="CD4" s="896"/>
      <c r="CE4" s="896"/>
      <c r="CF4" s="896"/>
      <c r="CG4" s="896"/>
      <c r="CH4" s="896"/>
      <c r="CI4" s="896"/>
      <c r="CJ4" s="896"/>
      <c r="CK4" s="896"/>
      <c r="CL4" s="896"/>
      <c r="CM4" s="896"/>
      <c r="CN4" s="896"/>
      <c r="CO4" s="896"/>
      <c r="CP4" s="896"/>
      <c r="CQ4" s="896"/>
      <c r="CR4" s="896"/>
      <c r="CS4" s="896"/>
      <c r="CT4" s="896"/>
      <c r="CU4" s="896"/>
      <c r="CV4" s="896"/>
      <c r="CW4" s="896"/>
      <c r="CX4" s="896"/>
      <c r="CY4" s="896"/>
      <c r="CZ4" s="896"/>
      <c r="DA4" s="896"/>
      <c r="DB4" s="896"/>
      <c r="DC4" s="896"/>
      <c r="DD4" s="896"/>
      <c r="DE4" s="896"/>
      <c r="DF4" s="896"/>
      <c r="DG4" s="896"/>
      <c r="DH4" s="896"/>
      <c r="DI4" s="896"/>
      <c r="DJ4" s="896"/>
      <c r="DK4" s="896"/>
      <c r="DL4" s="896"/>
      <c r="DM4" s="896"/>
      <c r="DN4" s="896"/>
      <c r="DO4" s="896"/>
      <c r="DP4" s="896"/>
      <c r="DQ4" s="896"/>
      <c r="DR4" s="896"/>
      <c r="DS4" s="896"/>
      <c r="DT4" s="896"/>
      <c r="DU4" s="896"/>
      <c r="DV4" s="896"/>
      <c r="DW4" s="896"/>
      <c r="DX4" s="896"/>
      <c r="DY4" s="896"/>
      <c r="DZ4" s="896"/>
      <c r="EA4" s="896"/>
      <c r="EB4" s="896"/>
      <c r="EC4" s="896"/>
      <c r="ED4" s="896"/>
      <c r="EE4" s="896"/>
      <c r="EF4" s="896"/>
      <c r="EG4" s="896"/>
      <c r="EH4" s="896"/>
      <c r="EI4" s="896"/>
      <c r="EJ4" s="896"/>
      <c r="EK4" s="896"/>
      <c r="EL4" s="896"/>
      <c r="EM4" s="896"/>
      <c r="EN4" s="896"/>
      <c r="EO4" s="896"/>
      <c r="EP4" s="896"/>
      <c r="EQ4" s="896"/>
      <c r="ER4" s="896"/>
      <c r="ES4" s="896"/>
      <c r="ET4" s="896"/>
      <c r="EU4" s="896"/>
      <c r="EV4" s="896"/>
      <c r="EW4" s="896"/>
      <c r="EX4" s="896"/>
      <c r="EY4" s="896"/>
      <c r="EZ4" s="896"/>
      <c r="FA4" s="896"/>
      <c r="FB4" s="896"/>
      <c r="FC4" s="896"/>
      <c r="FD4" s="896"/>
      <c r="FE4" s="896"/>
      <c r="FF4" s="896"/>
      <c r="FG4" s="896"/>
      <c r="FH4" s="896"/>
      <c r="FI4" s="896"/>
      <c r="FJ4" s="896"/>
      <c r="FK4" s="896"/>
      <c r="FL4" s="896"/>
      <c r="FM4" s="896"/>
      <c r="FN4" s="896"/>
      <c r="FO4" s="896"/>
      <c r="FP4" s="896"/>
      <c r="FQ4" s="896"/>
      <c r="FR4" s="896"/>
      <c r="FS4" s="896"/>
      <c r="FT4" s="896"/>
      <c r="FU4" s="896"/>
      <c r="FV4" s="896"/>
      <c r="FW4" s="896"/>
      <c r="FX4" s="896"/>
      <c r="FY4" s="896"/>
      <c r="FZ4" s="896"/>
      <c r="GA4" s="896"/>
      <c r="GB4" s="896"/>
      <c r="GC4" s="896"/>
      <c r="GD4" s="896"/>
      <c r="GE4" s="896"/>
      <c r="GF4" s="896"/>
      <c r="GG4" s="896"/>
      <c r="GH4" s="896"/>
      <c r="GI4" s="896"/>
      <c r="GJ4" s="896"/>
      <c r="GK4" s="896"/>
      <c r="GL4" s="896"/>
      <c r="GM4" s="896"/>
      <c r="GN4" s="896"/>
      <c r="GO4" s="896"/>
      <c r="GP4" s="896"/>
      <c r="GQ4" s="896"/>
      <c r="GR4" s="896"/>
      <c r="GS4" s="896"/>
      <c r="GT4" s="896"/>
      <c r="GU4" s="896"/>
      <c r="GV4" s="896"/>
      <c r="GW4" s="896"/>
      <c r="GX4" s="896"/>
      <c r="GY4" s="896"/>
      <c r="GZ4" s="896"/>
      <c r="HA4" s="896"/>
      <c r="HB4" s="896"/>
      <c r="HC4" s="896"/>
      <c r="HD4" s="896"/>
      <c r="HE4" s="896"/>
      <c r="HF4" s="896"/>
      <c r="HG4" s="896"/>
      <c r="HH4" s="896"/>
      <c r="HI4" s="896"/>
      <c r="HJ4" s="896"/>
      <c r="HK4" s="896"/>
      <c r="HL4" s="896"/>
      <c r="HM4" s="896"/>
      <c r="HN4" s="896"/>
      <c r="HO4" s="896"/>
      <c r="HP4" s="896"/>
      <c r="HQ4" s="896"/>
      <c r="HR4" s="896"/>
      <c r="HS4" s="896"/>
      <c r="HT4" s="896"/>
      <c r="HU4" s="896"/>
      <c r="HV4" s="896"/>
      <c r="HW4" s="896"/>
      <c r="HX4" s="896"/>
      <c r="HY4" s="896"/>
      <c r="HZ4" s="896"/>
      <c r="IA4" s="896"/>
      <c r="IB4" s="896"/>
      <c r="IC4" s="896"/>
      <c r="ID4" s="896"/>
      <c r="IE4" s="896"/>
      <c r="IF4" s="896"/>
      <c r="IG4" s="896"/>
      <c r="IH4" s="896"/>
      <c r="II4" s="896"/>
      <c r="IJ4" s="896"/>
      <c r="IK4" s="896"/>
      <c r="IL4" s="896"/>
      <c r="IM4" s="896"/>
      <c r="IN4" s="896"/>
      <c r="IO4" s="896"/>
      <c r="IP4" s="896"/>
      <c r="IQ4" s="896"/>
      <c r="IR4" s="896"/>
      <c r="IS4" s="896"/>
      <c r="IT4" s="896"/>
      <c r="IU4" s="896"/>
      <c r="IV4" s="896"/>
    </row>
    <row r="5" spans="1:256" s="45" customFormat="1" ht="18" customHeight="1">
      <c r="A5" s="897" t="s">
        <v>744</v>
      </c>
      <c r="B5" s="901">
        <v>75781</v>
      </c>
      <c r="C5" s="901">
        <v>582</v>
      </c>
      <c r="D5" s="901">
        <v>742</v>
      </c>
      <c r="E5" s="901">
        <v>745</v>
      </c>
      <c r="F5" s="901">
        <v>861</v>
      </c>
      <c r="G5" s="901">
        <v>812</v>
      </c>
      <c r="H5" s="901">
        <v>1244</v>
      </c>
      <c r="I5" s="901">
        <v>17451</v>
      </c>
      <c r="J5" s="901">
        <v>29814</v>
      </c>
      <c r="K5" s="901">
        <v>23530</v>
      </c>
      <c r="L5" s="47" t="s">
        <v>745</v>
      </c>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c r="BR5" s="898"/>
      <c r="BS5" s="898"/>
      <c r="BT5" s="898"/>
      <c r="BU5" s="898"/>
      <c r="BV5" s="898"/>
      <c r="BW5" s="898"/>
      <c r="BX5" s="898"/>
      <c r="BY5" s="898"/>
      <c r="BZ5" s="898"/>
      <c r="CA5" s="898"/>
      <c r="CB5" s="898"/>
      <c r="CC5" s="898"/>
      <c r="CD5" s="898"/>
      <c r="CE5" s="898"/>
      <c r="CF5" s="898"/>
      <c r="CG5" s="898"/>
      <c r="CH5" s="898"/>
      <c r="CI5" s="898"/>
      <c r="CJ5" s="898"/>
      <c r="CK5" s="898"/>
      <c r="CL5" s="898"/>
      <c r="CM5" s="898"/>
      <c r="CN5" s="898"/>
      <c r="CO5" s="898"/>
      <c r="CP5" s="898"/>
      <c r="CQ5" s="898"/>
      <c r="CR5" s="898"/>
      <c r="CS5" s="898"/>
      <c r="CT5" s="898"/>
      <c r="CU5" s="898"/>
      <c r="CV5" s="898"/>
      <c r="CW5" s="898"/>
      <c r="CX5" s="898"/>
      <c r="CY5" s="898"/>
      <c r="CZ5" s="898"/>
      <c r="DA5" s="898"/>
      <c r="DB5" s="898"/>
      <c r="DC5" s="898"/>
      <c r="DD5" s="898"/>
      <c r="DE5" s="898"/>
      <c r="DF5" s="898"/>
      <c r="DG5" s="898"/>
      <c r="DH5" s="898"/>
      <c r="DI5" s="898"/>
      <c r="DJ5" s="898"/>
      <c r="DK5" s="898"/>
      <c r="DL5" s="898"/>
      <c r="DM5" s="898"/>
      <c r="DN5" s="898"/>
      <c r="DO5" s="898"/>
      <c r="DP5" s="898"/>
      <c r="DQ5" s="898"/>
      <c r="DR5" s="898"/>
      <c r="DS5" s="898"/>
      <c r="DT5" s="898"/>
      <c r="DU5" s="898"/>
      <c r="DV5" s="898"/>
      <c r="DW5" s="898"/>
      <c r="DX5" s="898"/>
      <c r="DY5" s="898"/>
      <c r="DZ5" s="898"/>
      <c r="EA5" s="898"/>
      <c r="EB5" s="898"/>
      <c r="EC5" s="898"/>
      <c r="ED5" s="898"/>
      <c r="EE5" s="898"/>
      <c r="EF5" s="898"/>
      <c r="EG5" s="898"/>
      <c r="EH5" s="898"/>
      <c r="EI5" s="898"/>
      <c r="EJ5" s="898"/>
      <c r="EK5" s="898"/>
      <c r="EL5" s="898"/>
      <c r="EM5" s="898"/>
      <c r="EN5" s="898"/>
      <c r="EO5" s="898"/>
      <c r="EP5" s="898"/>
      <c r="EQ5" s="898"/>
      <c r="ER5" s="898"/>
      <c r="ES5" s="898"/>
      <c r="ET5" s="898"/>
      <c r="EU5" s="898"/>
      <c r="EV5" s="898"/>
      <c r="EW5" s="898"/>
      <c r="EX5" s="898"/>
      <c r="EY5" s="898"/>
      <c r="EZ5" s="898"/>
      <c r="FA5" s="898"/>
      <c r="FB5" s="898"/>
      <c r="FC5" s="898"/>
      <c r="FD5" s="898"/>
      <c r="FE5" s="898"/>
      <c r="FF5" s="898"/>
      <c r="FG5" s="898"/>
      <c r="FH5" s="898"/>
      <c r="FI5" s="898"/>
      <c r="FJ5" s="898"/>
      <c r="FK5" s="898"/>
      <c r="FL5" s="898"/>
      <c r="FM5" s="898"/>
      <c r="FN5" s="898"/>
      <c r="FO5" s="898"/>
      <c r="FP5" s="898"/>
      <c r="FQ5" s="898"/>
      <c r="FR5" s="898"/>
      <c r="FS5" s="898"/>
      <c r="FT5" s="898"/>
      <c r="FU5" s="898"/>
      <c r="FV5" s="898"/>
      <c r="FW5" s="898"/>
      <c r="FX5" s="898"/>
      <c r="FY5" s="898"/>
      <c r="FZ5" s="898"/>
      <c r="GA5" s="898"/>
      <c r="GB5" s="898"/>
      <c r="GC5" s="898"/>
      <c r="GD5" s="898"/>
      <c r="GE5" s="898"/>
      <c r="GF5" s="898"/>
      <c r="GG5" s="898"/>
      <c r="GH5" s="898"/>
      <c r="GI5" s="898"/>
      <c r="GJ5" s="898"/>
      <c r="GK5" s="898"/>
      <c r="GL5" s="898"/>
      <c r="GM5" s="898"/>
      <c r="GN5" s="898"/>
      <c r="GO5" s="898"/>
      <c r="GP5" s="898"/>
      <c r="GQ5" s="898"/>
      <c r="GR5" s="898"/>
      <c r="GS5" s="898"/>
      <c r="GT5" s="898"/>
      <c r="GU5" s="898"/>
      <c r="GV5" s="898"/>
      <c r="GW5" s="898"/>
      <c r="GX5" s="898"/>
      <c r="GY5" s="898"/>
      <c r="GZ5" s="898"/>
      <c r="HA5" s="898"/>
      <c r="HB5" s="898"/>
      <c r="HC5" s="898"/>
      <c r="HD5" s="898"/>
      <c r="HE5" s="898"/>
      <c r="HF5" s="898"/>
      <c r="HG5" s="898"/>
      <c r="HH5" s="898"/>
      <c r="HI5" s="898"/>
      <c r="HJ5" s="898"/>
      <c r="HK5" s="898"/>
      <c r="HL5" s="898"/>
      <c r="HM5" s="898"/>
      <c r="HN5" s="898"/>
      <c r="HO5" s="898"/>
      <c r="HP5" s="898"/>
      <c r="HQ5" s="898"/>
      <c r="HR5" s="898"/>
      <c r="HS5" s="898"/>
      <c r="HT5" s="898"/>
      <c r="HU5" s="898"/>
      <c r="HV5" s="898"/>
      <c r="HW5" s="898"/>
      <c r="HX5" s="898"/>
      <c r="HY5" s="898"/>
      <c r="HZ5" s="898"/>
      <c r="IA5" s="898"/>
      <c r="IB5" s="898"/>
      <c r="IC5" s="898"/>
      <c r="ID5" s="898"/>
      <c r="IE5" s="898"/>
      <c r="IF5" s="898"/>
      <c r="IG5" s="898"/>
      <c r="IH5" s="898"/>
      <c r="II5" s="898"/>
      <c r="IJ5" s="898"/>
      <c r="IK5" s="898"/>
      <c r="IL5" s="898"/>
      <c r="IM5" s="898"/>
      <c r="IN5" s="898"/>
      <c r="IO5" s="898"/>
      <c r="IP5" s="898"/>
      <c r="IQ5" s="898"/>
      <c r="IR5" s="898"/>
      <c r="IS5" s="898"/>
      <c r="IT5" s="898"/>
      <c r="IU5" s="898"/>
      <c r="IV5" s="898"/>
    </row>
    <row r="6" spans="1:256" s="45" customFormat="1" ht="18" customHeight="1">
      <c r="A6" s="897" t="s">
        <v>746</v>
      </c>
      <c r="B6" s="901">
        <v>44388</v>
      </c>
      <c r="C6" s="901">
        <v>375</v>
      </c>
      <c r="D6" s="901">
        <v>878</v>
      </c>
      <c r="E6" s="901">
        <v>1424</v>
      </c>
      <c r="F6" s="901">
        <v>730</v>
      </c>
      <c r="G6" s="901">
        <v>2319</v>
      </c>
      <c r="H6" s="901">
        <v>2775</v>
      </c>
      <c r="I6" s="901">
        <v>21480</v>
      </c>
      <c r="J6" s="901">
        <v>13700</v>
      </c>
      <c r="K6" s="901">
        <v>707</v>
      </c>
      <c r="L6" s="47" t="s">
        <v>455</v>
      </c>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c r="BL6" s="898"/>
      <c r="BM6" s="898"/>
      <c r="BN6" s="898"/>
      <c r="BO6" s="898"/>
      <c r="BP6" s="898"/>
      <c r="BQ6" s="898"/>
      <c r="BR6" s="898"/>
      <c r="BS6" s="898"/>
      <c r="BT6" s="898"/>
      <c r="BU6" s="898"/>
      <c r="BV6" s="898"/>
      <c r="BW6" s="898"/>
      <c r="BX6" s="898"/>
      <c r="BY6" s="898"/>
      <c r="BZ6" s="898"/>
      <c r="CA6" s="898"/>
      <c r="CB6" s="898"/>
      <c r="CC6" s="898"/>
      <c r="CD6" s="898"/>
      <c r="CE6" s="898"/>
      <c r="CF6" s="898"/>
      <c r="CG6" s="898"/>
      <c r="CH6" s="898"/>
      <c r="CI6" s="898"/>
      <c r="CJ6" s="898"/>
      <c r="CK6" s="898"/>
      <c r="CL6" s="898"/>
      <c r="CM6" s="898"/>
      <c r="CN6" s="898"/>
      <c r="CO6" s="898"/>
      <c r="CP6" s="898"/>
      <c r="CQ6" s="898"/>
      <c r="CR6" s="898"/>
      <c r="CS6" s="898"/>
      <c r="CT6" s="898"/>
      <c r="CU6" s="898"/>
      <c r="CV6" s="898"/>
      <c r="CW6" s="898"/>
      <c r="CX6" s="898"/>
      <c r="CY6" s="898"/>
      <c r="CZ6" s="898"/>
      <c r="DA6" s="898"/>
      <c r="DB6" s="898"/>
      <c r="DC6" s="898"/>
      <c r="DD6" s="898"/>
      <c r="DE6" s="898"/>
      <c r="DF6" s="898"/>
      <c r="DG6" s="898"/>
      <c r="DH6" s="898"/>
      <c r="DI6" s="898"/>
      <c r="DJ6" s="898"/>
      <c r="DK6" s="898"/>
      <c r="DL6" s="898"/>
      <c r="DM6" s="898"/>
      <c r="DN6" s="898"/>
      <c r="DO6" s="898"/>
      <c r="DP6" s="898"/>
      <c r="DQ6" s="898"/>
      <c r="DR6" s="898"/>
      <c r="DS6" s="898"/>
      <c r="DT6" s="898"/>
      <c r="DU6" s="898"/>
      <c r="DV6" s="898"/>
      <c r="DW6" s="898"/>
      <c r="DX6" s="898"/>
      <c r="DY6" s="898"/>
      <c r="DZ6" s="898"/>
      <c r="EA6" s="898"/>
      <c r="EB6" s="898"/>
      <c r="EC6" s="898"/>
      <c r="ED6" s="898"/>
      <c r="EE6" s="898"/>
      <c r="EF6" s="898"/>
      <c r="EG6" s="898"/>
      <c r="EH6" s="898"/>
      <c r="EI6" s="898"/>
      <c r="EJ6" s="898"/>
      <c r="EK6" s="898"/>
      <c r="EL6" s="898"/>
      <c r="EM6" s="898"/>
      <c r="EN6" s="898"/>
      <c r="EO6" s="898"/>
      <c r="EP6" s="898"/>
      <c r="EQ6" s="898"/>
      <c r="ER6" s="898"/>
      <c r="ES6" s="898"/>
      <c r="ET6" s="898"/>
      <c r="EU6" s="898"/>
      <c r="EV6" s="898"/>
      <c r="EW6" s="898"/>
      <c r="EX6" s="898"/>
      <c r="EY6" s="898"/>
      <c r="EZ6" s="898"/>
      <c r="FA6" s="898"/>
      <c r="FB6" s="898"/>
      <c r="FC6" s="898"/>
      <c r="FD6" s="898"/>
      <c r="FE6" s="898"/>
      <c r="FF6" s="898"/>
      <c r="FG6" s="898"/>
      <c r="FH6" s="898"/>
      <c r="FI6" s="898"/>
      <c r="FJ6" s="898"/>
      <c r="FK6" s="898"/>
      <c r="FL6" s="898"/>
      <c r="FM6" s="898"/>
      <c r="FN6" s="898"/>
      <c r="FO6" s="898"/>
      <c r="FP6" s="898"/>
      <c r="FQ6" s="898"/>
      <c r="FR6" s="898"/>
      <c r="FS6" s="898"/>
      <c r="FT6" s="898"/>
      <c r="FU6" s="898"/>
      <c r="FV6" s="898"/>
      <c r="FW6" s="898"/>
      <c r="FX6" s="898"/>
      <c r="FY6" s="898"/>
      <c r="FZ6" s="898"/>
      <c r="GA6" s="898"/>
      <c r="GB6" s="898"/>
      <c r="GC6" s="898"/>
      <c r="GD6" s="898"/>
      <c r="GE6" s="898"/>
      <c r="GF6" s="898"/>
      <c r="GG6" s="898"/>
      <c r="GH6" s="898"/>
      <c r="GI6" s="898"/>
      <c r="GJ6" s="898"/>
      <c r="GK6" s="898"/>
      <c r="GL6" s="898"/>
      <c r="GM6" s="898"/>
      <c r="GN6" s="898"/>
      <c r="GO6" s="898"/>
      <c r="GP6" s="898"/>
      <c r="GQ6" s="898"/>
      <c r="GR6" s="898"/>
      <c r="GS6" s="898"/>
      <c r="GT6" s="898"/>
      <c r="GU6" s="898"/>
      <c r="GV6" s="898"/>
      <c r="GW6" s="898"/>
      <c r="GX6" s="898"/>
      <c r="GY6" s="898"/>
      <c r="GZ6" s="898"/>
      <c r="HA6" s="898"/>
      <c r="HB6" s="898"/>
      <c r="HC6" s="898"/>
      <c r="HD6" s="898"/>
      <c r="HE6" s="898"/>
      <c r="HF6" s="898"/>
      <c r="HG6" s="898"/>
      <c r="HH6" s="898"/>
      <c r="HI6" s="898"/>
      <c r="HJ6" s="898"/>
      <c r="HK6" s="898"/>
      <c r="HL6" s="898"/>
      <c r="HM6" s="898"/>
      <c r="HN6" s="898"/>
      <c r="HO6" s="898"/>
      <c r="HP6" s="898"/>
      <c r="HQ6" s="898"/>
      <c r="HR6" s="898"/>
      <c r="HS6" s="898"/>
      <c r="HT6" s="898"/>
      <c r="HU6" s="898"/>
      <c r="HV6" s="898"/>
      <c r="HW6" s="898"/>
      <c r="HX6" s="898"/>
      <c r="HY6" s="898"/>
      <c r="HZ6" s="898"/>
      <c r="IA6" s="898"/>
      <c r="IB6" s="898"/>
      <c r="IC6" s="898"/>
      <c r="ID6" s="898"/>
      <c r="IE6" s="898"/>
      <c r="IF6" s="898"/>
      <c r="IG6" s="898"/>
      <c r="IH6" s="898"/>
      <c r="II6" s="898"/>
      <c r="IJ6" s="898"/>
      <c r="IK6" s="898"/>
      <c r="IL6" s="898"/>
      <c r="IM6" s="898"/>
      <c r="IN6" s="898"/>
      <c r="IO6" s="898"/>
      <c r="IP6" s="898"/>
      <c r="IQ6" s="898"/>
      <c r="IR6" s="898"/>
      <c r="IS6" s="898"/>
      <c r="IT6" s="898"/>
      <c r="IU6" s="898"/>
      <c r="IV6" s="898"/>
    </row>
    <row r="7" spans="1:256" s="45" customFormat="1" ht="18" customHeight="1">
      <c r="A7" s="897" t="s">
        <v>747</v>
      </c>
      <c r="B7" s="901">
        <v>10147</v>
      </c>
      <c r="C7" s="901">
        <v>52</v>
      </c>
      <c r="D7" s="901">
        <v>192</v>
      </c>
      <c r="E7" s="901">
        <v>221</v>
      </c>
      <c r="F7" s="901">
        <v>52</v>
      </c>
      <c r="G7" s="901">
        <v>95</v>
      </c>
      <c r="H7" s="901">
        <v>103</v>
      </c>
      <c r="I7" s="901">
        <v>5025</v>
      </c>
      <c r="J7" s="901">
        <v>4369</v>
      </c>
      <c r="K7" s="901">
        <v>38</v>
      </c>
      <c r="L7" s="47" t="s">
        <v>748</v>
      </c>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c r="BL7" s="898"/>
      <c r="BM7" s="898"/>
      <c r="BN7" s="898"/>
      <c r="BO7" s="898"/>
      <c r="BP7" s="898"/>
      <c r="BQ7" s="898"/>
      <c r="BR7" s="898"/>
      <c r="BS7" s="898"/>
      <c r="BT7" s="898"/>
      <c r="BU7" s="898"/>
      <c r="BV7" s="898"/>
      <c r="BW7" s="898"/>
      <c r="BX7" s="898"/>
      <c r="BY7" s="898"/>
      <c r="BZ7" s="898"/>
      <c r="CA7" s="898"/>
      <c r="CB7" s="898"/>
      <c r="CC7" s="898"/>
      <c r="CD7" s="898"/>
      <c r="CE7" s="898"/>
      <c r="CF7" s="898"/>
      <c r="CG7" s="898"/>
      <c r="CH7" s="898"/>
      <c r="CI7" s="898"/>
      <c r="CJ7" s="898"/>
      <c r="CK7" s="898"/>
      <c r="CL7" s="898"/>
      <c r="CM7" s="898"/>
      <c r="CN7" s="898"/>
      <c r="CO7" s="898"/>
      <c r="CP7" s="898"/>
      <c r="CQ7" s="898"/>
      <c r="CR7" s="898"/>
      <c r="CS7" s="898"/>
      <c r="CT7" s="898"/>
      <c r="CU7" s="898"/>
      <c r="CV7" s="898"/>
      <c r="CW7" s="898"/>
      <c r="CX7" s="898"/>
      <c r="CY7" s="898"/>
      <c r="CZ7" s="898"/>
      <c r="DA7" s="898"/>
      <c r="DB7" s="898"/>
      <c r="DC7" s="898"/>
      <c r="DD7" s="898"/>
      <c r="DE7" s="898"/>
      <c r="DF7" s="898"/>
      <c r="DG7" s="898"/>
      <c r="DH7" s="898"/>
      <c r="DI7" s="898"/>
      <c r="DJ7" s="898"/>
      <c r="DK7" s="898"/>
      <c r="DL7" s="898"/>
      <c r="DM7" s="898"/>
      <c r="DN7" s="898"/>
      <c r="DO7" s="898"/>
      <c r="DP7" s="898"/>
      <c r="DQ7" s="898"/>
      <c r="DR7" s="898"/>
      <c r="DS7" s="898"/>
      <c r="DT7" s="898"/>
      <c r="DU7" s="898"/>
      <c r="DV7" s="898"/>
      <c r="DW7" s="898"/>
      <c r="DX7" s="898"/>
      <c r="DY7" s="898"/>
      <c r="DZ7" s="898"/>
      <c r="EA7" s="898"/>
      <c r="EB7" s="898"/>
      <c r="EC7" s="898"/>
      <c r="ED7" s="898"/>
      <c r="EE7" s="898"/>
      <c r="EF7" s="898"/>
      <c r="EG7" s="898"/>
      <c r="EH7" s="898"/>
      <c r="EI7" s="898"/>
      <c r="EJ7" s="898"/>
      <c r="EK7" s="898"/>
      <c r="EL7" s="898"/>
      <c r="EM7" s="898"/>
      <c r="EN7" s="898"/>
      <c r="EO7" s="898"/>
      <c r="EP7" s="898"/>
      <c r="EQ7" s="898"/>
      <c r="ER7" s="898"/>
      <c r="ES7" s="898"/>
      <c r="ET7" s="898"/>
      <c r="EU7" s="898"/>
      <c r="EV7" s="898"/>
      <c r="EW7" s="898"/>
      <c r="EX7" s="898"/>
      <c r="EY7" s="898"/>
      <c r="EZ7" s="898"/>
      <c r="FA7" s="898"/>
      <c r="FB7" s="898"/>
      <c r="FC7" s="898"/>
      <c r="FD7" s="898"/>
      <c r="FE7" s="898"/>
      <c r="FF7" s="898"/>
      <c r="FG7" s="898"/>
      <c r="FH7" s="898"/>
      <c r="FI7" s="898"/>
      <c r="FJ7" s="898"/>
      <c r="FK7" s="898"/>
      <c r="FL7" s="898"/>
      <c r="FM7" s="898"/>
      <c r="FN7" s="898"/>
      <c r="FO7" s="898"/>
      <c r="FP7" s="898"/>
      <c r="FQ7" s="898"/>
      <c r="FR7" s="898"/>
      <c r="FS7" s="898"/>
      <c r="FT7" s="898"/>
      <c r="FU7" s="898"/>
      <c r="FV7" s="898"/>
      <c r="FW7" s="898"/>
      <c r="FX7" s="898"/>
      <c r="FY7" s="898"/>
      <c r="FZ7" s="898"/>
      <c r="GA7" s="898"/>
      <c r="GB7" s="898"/>
      <c r="GC7" s="898"/>
      <c r="GD7" s="898"/>
      <c r="GE7" s="898"/>
      <c r="GF7" s="898"/>
      <c r="GG7" s="898"/>
      <c r="GH7" s="898"/>
      <c r="GI7" s="898"/>
      <c r="GJ7" s="898"/>
      <c r="GK7" s="898"/>
      <c r="GL7" s="898"/>
      <c r="GM7" s="898"/>
      <c r="GN7" s="898"/>
      <c r="GO7" s="898"/>
      <c r="GP7" s="898"/>
      <c r="GQ7" s="898"/>
      <c r="GR7" s="898"/>
      <c r="GS7" s="898"/>
      <c r="GT7" s="898"/>
      <c r="GU7" s="898"/>
      <c r="GV7" s="898"/>
      <c r="GW7" s="898"/>
      <c r="GX7" s="898"/>
      <c r="GY7" s="898"/>
      <c r="GZ7" s="898"/>
      <c r="HA7" s="898"/>
      <c r="HB7" s="898"/>
      <c r="HC7" s="898"/>
      <c r="HD7" s="898"/>
      <c r="HE7" s="898"/>
      <c r="HF7" s="898"/>
      <c r="HG7" s="898"/>
      <c r="HH7" s="898"/>
      <c r="HI7" s="898"/>
      <c r="HJ7" s="898"/>
      <c r="HK7" s="898"/>
      <c r="HL7" s="898"/>
      <c r="HM7" s="898"/>
      <c r="HN7" s="898"/>
      <c r="HO7" s="898"/>
      <c r="HP7" s="898"/>
      <c r="HQ7" s="898"/>
      <c r="HR7" s="898"/>
      <c r="HS7" s="898"/>
      <c r="HT7" s="898"/>
      <c r="HU7" s="898"/>
      <c r="HV7" s="898"/>
      <c r="HW7" s="898"/>
      <c r="HX7" s="898"/>
      <c r="HY7" s="898"/>
      <c r="HZ7" s="898"/>
      <c r="IA7" s="898"/>
      <c r="IB7" s="898"/>
      <c r="IC7" s="898"/>
      <c r="ID7" s="898"/>
      <c r="IE7" s="898"/>
      <c r="IF7" s="898"/>
      <c r="IG7" s="898"/>
      <c r="IH7" s="898"/>
      <c r="II7" s="898"/>
      <c r="IJ7" s="898"/>
      <c r="IK7" s="898"/>
      <c r="IL7" s="898"/>
      <c r="IM7" s="898"/>
      <c r="IN7" s="898"/>
      <c r="IO7" s="898"/>
      <c r="IP7" s="898"/>
      <c r="IQ7" s="898"/>
      <c r="IR7" s="898"/>
      <c r="IS7" s="898"/>
      <c r="IT7" s="898"/>
      <c r="IU7" s="898"/>
      <c r="IV7" s="898"/>
    </row>
    <row r="8" spans="1:256" s="45" customFormat="1" ht="18" customHeight="1">
      <c r="A8" s="897" t="s">
        <v>749</v>
      </c>
      <c r="B8" s="901">
        <v>18154</v>
      </c>
      <c r="C8" s="901">
        <v>92</v>
      </c>
      <c r="D8" s="901">
        <v>62</v>
      </c>
      <c r="E8" s="901">
        <v>21</v>
      </c>
      <c r="F8" s="901">
        <v>127</v>
      </c>
      <c r="G8" s="901">
        <v>274</v>
      </c>
      <c r="H8" s="901">
        <v>407</v>
      </c>
      <c r="I8" s="901">
        <v>10618</v>
      </c>
      <c r="J8" s="901">
        <v>6543</v>
      </c>
      <c r="K8" s="901">
        <v>10</v>
      </c>
      <c r="L8" s="47" t="s">
        <v>750</v>
      </c>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c r="BM8" s="898"/>
      <c r="BN8" s="898"/>
      <c r="BO8" s="898"/>
      <c r="BP8" s="898"/>
      <c r="BQ8" s="898"/>
      <c r="BR8" s="898"/>
      <c r="BS8" s="898"/>
      <c r="BT8" s="898"/>
      <c r="BU8" s="898"/>
      <c r="BV8" s="898"/>
      <c r="BW8" s="898"/>
      <c r="BX8" s="898"/>
      <c r="BY8" s="898"/>
      <c r="BZ8" s="898"/>
      <c r="CA8" s="898"/>
      <c r="CB8" s="898"/>
      <c r="CC8" s="898"/>
      <c r="CD8" s="898"/>
      <c r="CE8" s="898"/>
      <c r="CF8" s="898"/>
      <c r="CG8" s="898"/>
      <c r="CH8" s="898"/>
      <c r="CI8" s="898"/>
      <c r="CJ8" s="898"/>
      <c r="CK8" s="898"/>
      <c r="CL8" s="898"/>
      <c r="CM8" s="898"/>
      <c r="CN8" s="898"/>
      <c r="CO8" s="898"/>
      <c r="CP8" s="898"/>
      <c r="CQ8" s="898"/>
      <c r="CR8" s="898"/>
      <c r="CS8" s="898"/>
      <c r="CT8" s="898"/>
      <c r="CU8" s="898"/>
      <c r="CV8" s="898"/>
      <c r="CW8" s="898"/>
      <c r="CX8" s="898"/>
      <c r="CY8" s="898"/>
      <c r="CZ8" s="898"/>
      <c r="DA8" s="898"/>
      <c r="DB8" s="898"/>
      <c r="DC8" s="898"/>
      <c r="DD8" s="898"/>
      <c r="DE8" s="898"/>
      <c r="DF8" s="898"/>
      <c r="DG8" s="898"/>
      <c r="DH8" s="898"/>
      <c r="DI8" s="898"/>
      <c r="DJ8" s="898"/>
      <c r="DK8" s="898"/>
      <c r="DL8" s="898"/>
      <c r="DM8" s="898"/>
      <c r="DN8" s="898"/>
      <c r="DO8" s="898"/>
      <c r="DP8" s="898"/>
      <c r="DQ8" s="898"/>
      <c r="DR8" s="898"/>
      <c r="DS8" s="898"/>
      <c r="DT8" s="898"/>
      <c r="DU8" s="898"/>
      <c r="DV8" s="898"/>
      <c r="DW8" s="898"/>
      <c r="DX8" s="898"/>
      <c r="DY8" s="898"/>
      <c r="DZ8" s="898"/>
      <c r="EA8" s="898"/>
      <c r="EB8" s="898"/>
      <c r="EC8" s="898"/>
      <c r="ED8" s="898"/>
      <c r="EE8" s="898"/>
      <c r="EF8" s="898"/>
      <c r="EG8" s="898"/>
      <c r="EH8" s="898"/>
      <c r="EI8" s="898"/>
      <c r="EJ8" s="898"/>
      <c r="EK8" s="898"/>
      <c r="EL8" s="898"/>
      <c r="EM8" s="898"/>
      <c r="EN8" s="898"/>
      <c r="EO8" s="898"/>
      <c r="EP8" s="898"/>
      <c r="EQ8" s="898"/>
      <c r="ER8" s="898"/>
      <c r="ES8" s="898"/>
      <c r="ET8" s="898"/>
      <c r="EU8" s="898"/>
      <c r="EV8" s="898"/>
      <c r="EW8" s="898"/>
      <c r="EX8" s="898"/>
      <c r="EY8" s="898"/>
      <c r="EZ8" s="898"/>
      <c r="FA8" s="898"/>
      <c r="FB8" s="898"/>
      <c r="FC8" s="898"/>
      <c r="FD8" s="898"/>
      <c r="FE8" s="898"/>
      <c r="FF8" s="898"/>
      <c r="FG8" s="898"/>
      <c r="FH8" s="898"/>
      <c r="FI8" s="898"/>
      <c r="FJ8" s="898"/>
      <c r="FK8" s="898"/>
      <c r="FL8" s="898"/>
      <c r="FM8" s="898"/>
      <c r="FN8" s="898"/>
      <c r="FO8" s="898"/>
      <c r="FP8" s="898"/>
      <c r="FQ8" s="898"/>
      <c r="FR8" s="898"/>
      <c r="FS8" s="898"/>
      <c r="FT8" s="898"/>
      <c r="FU8" s="898"/>
      <c r="FV8" s="898"/>
      <c r="FW8" s="898"/>
      <c r="FX8" s="898"/>
      <c r="FY8" s="898"/>
      <c r="FZ8" s="898"/>
      <c r="GA8" s="898"/>
      <c r="GB8" s="898"/>
      <c r="GC8" s="898"/>
      <c r="GD8" s="898"/>
      <c r="GE8" s="898"/>
      <c r="GF8" s="898"/>
      <c r="GG8" s="898"/>
      <c r="GH8" s="898"/>
      <c r="GI8" s="898"/>
      <c r="GJ8" s="898"/>
      <c r="GK8" s="898"/>
      <c r="GL8" s="898"/>
      <c r="GM8" s="898"/>
      <c r="GN8" s="898"/>
      <c r="GO8" s="898"/>
      <c r="GP8" s="898"/>
      <c r="GQ8" s="898"/>
      <c r="GR8" s="898"/>
      <c r="GS8" s="898"/>
      <c r="GT8" s="898"/>
      <c r="GU8" s="898"/>
      <c r="GV8" s="898"/>
      <c r="GW8" s="898"/>
      <c r="GX8" s="898"/>
      <c r="GY8" s="898"/>
      <c r="GZ8" s="898"/>
      <c r="HA8" s="898"/>
      <c r="HB8" s="898"/>
      <c r="HC8" s="898"/>
      <c r="HD8" s="898"/>
      <c r="HE8" s="898"/>
      <c r="HF8" s="898"/>
      <c r="HG8" s="898"/>
      <c r="HH8" s="898"/>
      <c r="HI8" s="898"/>
      <c r="HJ8" s="898"/>
      <c r="HK8" s="898"/>
      <c r="HL8" s="898"/>
      <c r="HM8" s="898"/>
      <c r="HN8" s="898"/>
      <c r="HO8" s="898"/>
      <c r="HP8" s="898"/>
      <c r="HQ8" s="898"/>
      <c r="HR8" s="898"/>
      <c r="HS8" s="898"/>
      <c r="HT8" s="898"/>
      <c r="HU8" s="898"/>
      <c r="HV8" s="898"/>
      <c r="HW8" s="898"/>
      <c r="HX8" s="898"/>
      <c r="HY8" s="898"/>
      <c r="HZ8" s="898"/>
      <c r="IA8" s="898"/>
      <c r="IB8" s="898"/>
      <c r="IC8" s="898"/>
      <c r="ID8" s="898"/>
      <c r="IE8" s="898"/>
      <c r="IF8" s="898"/>
      <c r="IG8" s="898"/>
      <c r="IH8" s="898"/>
      <c r="II8" s="898"/>
      <c r="IJ8" s="898"/>
      <c r="IK8" s="898"/>
      <c r="IL8" s="898"/>
      <c r="IM8" s="898"/>
      <c r="IN8" s="898"/>
      <c r="IO8" s="898"/>
      <c r="IP8" s="898"/>
      <c r="IQ8" s="898"/>
      <c r="IR8" s="898"/>
      <c r="IS8" s="898"/>
      <c r="IT8" s="898"/>
      <c r="IU8" s="898"/>
      <c r="IV8" s="898"/>
    </row>
    <row r="9" spans="1:256" s="45" customFormat="1" ht="18" customHeight="1">
      <c r="A9" s="897" t="s">
        <v>751</v>
      </c>
      <c r="B9" s="901">
        <v>2877</v>
      </c>
      <c r="C9" s="901">
        <v>34</v>
      </c>
      <c r="D9" s="901">
        <v>44</v>
      </c>
      <c r="E9" s="901">
        <v>40</v>
      </c>
      <c r="F9" s="901">
        <v>41</v>
      </c>
      <c r="G9" s="901">
        <v>52</v>
      </c>
      <c r="H9" s="901">
        <v>91</v>
      </c>
      <c r="I9" s="901">
        <v>1097</v>
      </c>
      <c r="J9" s="901">
        <v>1120</v>
      </c>
      <c r="K9" s="901">
        <v>358</v>
      </c>
      <c r="L9" s="47" t="s">
        <v>475</v>
      </c>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c r="BL9" s="898"/>
      <c r="BM9" s="898"/>
      <c r="BN9" s="898"/>
      <c r="BO9" s="898"/>
      <c r="BP9" s="898"/>
      <c r="BQ9" s="898"/>
      <c r="BR9" s="898"/>
      <c r="BS9" s="898"/>
      <c r="BT9" s="898"/>
      <c r="BU9" s="898"/>
      <c r="BV9" s="898"/>
      <c r="BW9" s="898"/>
      <c r="BX9" s="898"/>
      <c r="BY9" s="898"/>
      <c r="BZ9" s="898"/>
      <c r="CA9" s="898"/>
      <c r="CB9" s="898"/>
      <c r="CC9" s="898"/>
      <c r="CD9" s="898"/>
      <c r="CE9" s="898"/>
      <c r="CF9" s="898"/>
      <c r="CG9" s="898"/>
      <c r="CH9" s="898"/>
      <c r="CI9" s="898"/>
      <c r="CJ9" s="898"/>
      <c r="CK9" s="898"/>
      <c r="CL9" s="898"/>
      <c r="CM9" s="898"/>
      <c r="CN9" s="898"/>
      <c r="CO9" s="898"/>
      <c r="CP9" s="898"/>
      <c r="CQ9" s="898"/>
      <c r="CR9" s="898"/>
      <c r="CS9" s="898"/>
      <c r="CT9" s="898"/>
      <c r="CU9" s="898"/>
      <c r="CV9" s="898"/>
      <c r="CW9" s="898"/>
      <c r="CX9" s="898"/>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8"/>
      <c r="DW9" s="898"/>
      <c r="DX9" s="898"/>
      <c r="DY9" s="898"/>
      <c r="DZ9" s="898"/>
      <c r="EA9" s="898"/>
      <c r="EB9" s="898"/>
      <c r="EC9" s="898"/>
      <c r="ED9" s="898"/>
      <c r="EE9" s="898"/>
      <c r="EF9" s="898"/>
      <c r="EG9" s="898"/>
      <c r="EH9" s="898"/>
      <c r="EI9" s="898"/>
      <c r="EJ9" s="898"/>
      <c r="EK9" s="898"/>
      <c r="EL9" s="898"/>
      <c r="EM9" s="898"/>
      <c r="EN9" s="898"/>
      <c r="EO9" s="898"/>
      <c r="EP9" s="898"/>
      <c r="EQ9" s="898"/>
      <c r="ER9" s="898"/>
      <c r="ES9" s="898"/>
      <c r="ET9" s="898"/>
      <c r="EU9" s="898"/>
      <c r="EV9" s="898"/>
      <c r="EW9" s="898"/>
      <c r="EX9" s="898"/>
      <c r="EY9" s="898"/>
      <c r="EZ9" s="898"/>
      <c r="FA9" s="898"/>
      <c r="FB9" s="898"/>
      <c r="FC9" s="898"/>
      <c r="FD9" s="898"/>
      <c r="FE9" s="898"/>
      <c r="FF9" s="898"/>
      <c r="FG9" s="898"/>
      <c r="FH9" s="898"/>
      <c r="FI9" s="898"/>
      <c r="FJ9" s="898"/>
      <c r="FK9" s="898"/>
      <c r="FL9" s="898"/>
      <c r="FM9" s="898"/>
      <c r="FN9" s="898"/>
      <c r="FO9" s="898"/>
      <c r="FP9" s="898"/>
      <c r="FQ9" s="898"/>
      <c r="FR9" s="898"/>
      <c r="FS9" s="898"/>
      <c r="FT9" s="898"/>
      <c r="FU9" s="898"/>
      <c r="FV9" s="898"/>
      <c r="FW9" s="898"/>
      <c r="FX9" s="898"/>
      <c r="FY9" s="898"/>
      <c r="FZ9" s="898"/>
      <c r="GA9" s="898"/>
      <c r="GB9" s="898"/>
      <c r="GC9" s="898"/>
      <c r="GD9" s="898"/>
      <c r="GE9" s="898"/>
      <c r="GF9" s="898"/>
      <c r="GG9" s="898"/>
      <c r="GH9" s="898"/>
      <c r="GI9" s="898"/>
      <c r="GJ9" s="898"/>
      <c r="GK9" s="898"/>
      <c r="GL9" s="898"/>
      <c r="GM9" s="898"/>
      <c r="GN9" s="898"/>
      <c r="GO9" s="898"/>
      <c r="GP9" s="898"/>
      <c r="GQ9" s="898"/>
      <c r="GR9" s="898"/>
      <c r="GS9" s="898"/>
      <c r="GT9" s="898"/>
      <c r="GU9" s="898"/>
      <c r="GV9" s="898"/>
      <c r="GW9" s="898"/>
      <c r="GX9" s="898"/>
      <c r="GY9" s="898"/>
      <c r="GZ9" s="898"/>
      <c r="HA9" s="898"/>
      <c r="HB9" s="898"/>
      <c r="HC9" s="898"/>
      <c r="HD9" s="898"/>
      <c r="HE9" s="898"/>
      <c r="HF9" s="898"/>
      <c r="HG9" s="898"/>
      <c r="HH9" s="898"/>
      <c r="HI9" s="898"/>
      <c r="HJ9" s="898"/>
      <c r="HK9" s="898"/>
      <c r="HL9" s="898"/>
      <c r="HM9" s="898"/>
      <c r="HN9" s="898"/>
      <c r="HO9" s="898"/>
      <c r="HP9" s="898"/>
      <c r="HQ9" s="898"/>
      <c r="HR9" s="898"/>
      <c r="HS9" s="898"/>
      <c r="HT9" s="898"/>
      <c r="HU9" s="898"/>
      <c r="HV9" s="898"/>
      <c r="HW9" s="898"/>
      <c r="HX9" s="898"/>
      <c r="HY9" s="898"/>
      <c r="HZ9" s="898"/>
      <c r="IA9" s="898"/>
      <c r="IB9" s="898"/>
      <c r="IC9" s="898"/>
      <c r="ID9" s="898"/>
      <c r="IE9" s="898"/>
      <c r="IF9" s="898"/>
      <c r="IG9" s="898"/>
      <c r="IH9" s="898"/>
      <c r="II9" s="898"/>
      <c r="IJ9" s="898"/>
      <c r="IK9" s="898"/>
      <c r="IL9" s="898"/>
      <c r="IM9" s="898"/>
      <c r="IN9" s="898"/>
      <c r="IO9" s="898"/>
      <c r="IP9" s="898"/>
      <c r="IQ9" s="898"/>
      <c r="IR9" s="898"/>
      <c r="IS9" s="898"/>
      <c r="IT9" s="898"/>
      <c r="IU9" s="898"/>
      <c r="IV9" s="898"/>
    </row>
    <row r="10" spans="1:256" s="45" customFormat="1" ht="18" customHeight="1">
      <c r="A10" s="897"/>
      <c r="B10" s="901"/>
      <c r="C10" s="901"/>
      <c r="D10" s="901"/>
      <c r="E10" s="901"/>
      <c r="F10" s="901"/>
      <c r="G10" s="901"/>
      <c r="H10" s="901"/>
      <c r="I10" s="901"/>
      <c r="J10" s="901"/>
      <c r="K10" s="901"/>
      <c r="L10" s="47"/>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898"/>
      <c r="BH10" s="898"/>
      <c r="BI10" s="898"/>
      <c r="BJ10" s="898"/>
      <c r="BK10" s="898"/>
      <c r="BL10" s="898"/>
      <c r="BM10" s="898"/>
      <c r="BN10" s="898"/>
      <c r="BO10" s="898"/>
      <c r="BP10" s="898"/>
      <c r="BQ10" s="898"/>
      <c r="BR10" s="898"/>
      <c r="BS10" s="898"/>
      <c r="BT10" s="898"/>
      <c r="BU10" s="898"/>
      <c r="BV10" s="898"/>
      <c r="BW10" s="898"/>
      <c r="BX10" s="898"/>
      <c r="BY10" s="898"/>
      <c r="BZ10" s="898"/>
      <c r="CA10" s="898"/>
      <c r="CB10" s="898"/>
      <c r="CC10" s="898"/>
      <c r="CD10" s="898"/>
      <c r="CE10" s="898"/>
      <c r="CF10" s="898"/>
      <c r="CG10" s="898"/>
      <c r="CH10" s="898"/>
      <c r="CI10" s="898"/>
      <c r="CJ10" s="898"/>
      <c r="CK10" s="898"/>
      <c r="CL10" s="898"/>
      <c r="CM10" s="898"/>
      <c r="CN10" s="898"/>
      <c r="CO10" s="898"/>
      <c r="CP10" s="898"/>
      <c r="CQ10" s="898"/>
      <c r="CR10" s="898"/>
      <c r="CS10" s="898"/>
      <c r="CT10" s="898"/>
      <c r="CU10" s="898"/>
      <c r="CV10" s="898"/>
      <c r="CW10" s="898"/>
      <c r="CX10" s="898"/>
      <c r="CY10" s="898"/>
      <c r="CZ10" s="898"/>
      <c r="DA10" s="898"/>
      <c r="DB10" s="898"/>
      <c r="DC10" s="898"/>
      <c r="DD10" s="898"/>
      <c r="DE10" s="898"/>
      <c r="DF10" s="898"/>
      <c r="DG10" s="898"/>
      <c r="DH10" s="898"/>
      <c r="DI10" s="898"/>
      <c r="DJ10" s="898"/>
      <c r="DK10" s="898"/>
      <c r="DL10" s="898"/>
      <c r="DM10" s="898"/>
      <c r="DN10" s="898"/>
      <c r="DO10" s="898"/>
      <c r="DP10" s="898"/>
      <c r="DQ10" s="898"/>
      <c r="DR10" s="898"/>
      <c r="DS10" s="898"/>
      <c r="DT10" s="898"/>
      <c r="DU10" s="898"/>
      <c r="DV10" s="898"/>
      <c r="DW10" s="898"/>
      <c r="DX10" s="898"/>
      <c r="DY10" s="898"/>
      <c r="DZ10" s="898"/>
      <c r="EA10" s="898"/>
      <c r="EB10" s="898"/>
      <c r="EC10" s="898"/>
      <c r="ED10" s="898"/>
      <c r="EE10" s="898"/>
      <c r="EF10" s="898"/>
      <c r="EG10" s="898"/>
      <c r="EH10" s="898"/>
      <c r="EI10" s="898"/>
      <c r="EJ10" s="898"/>
      <c r="EK10" s="898"/>
      <c r="EL10" s="898"/>
      <c r="EM10" s="898"/>
      <c r="EN10" s="898"/>
      <c r="EO10" s="898"/>
      <c r="EP10" s="898"/>
      <c r="EQ10" s="898"/>
      <c r="ER10" s="898"/>
      <c r="ES10" s="898"/>
      <c r="ET10" s="898"/>
      <c r="EU10" s="898"/>
      <c r="EV10" s="898"/>
      <c r="EW10" s="898"/>
      <c r="EX10" s="898"/>
      <c r="EY10" s="898"/>
      <c r="EZ10" s="898"/>
      <c r="FA10" s="898"/>
      <c r="FB10" s="898"/>
      <c r="FC10" s="898"/>
      <c r="FD10" s="898"/>
      <c r="FE10" s="898"/>
      <c r="FF10" s="898"/>
      <c r="FG10" s="898"/>
      <c r="FH10" s="898"/>
      <c r="FI10" s="898"/>
      <c r="FJ10" s="898"/>
      <c r="FK10" s="898"/>
      <c r="FL10" s="898"/>
      <c r="FM10" s="898"/>
      <c r="FN10" s="898"/>
      <c r="FO10" s="898"/>
      <c r="FP10" s="898"/>
      <c r="FQ10" s="898"/>
      <c r="FR10" s="898"/>
      <c r="FS10" s="898"/>
      <c r="FT10" s="898"/>
      <c r="FU10" s="898"/>
      <c r="FV10" s="898"/>
      <c r="FW10" s="898"/>
      <c r="FX10" s="898"/>
      <c r="FY10" s="898"/>
      <c r="FZ10" s="898"/>
      <c r="GA10" s="898"/>
      <c r="GB10" s="898"/>
      <c r="GC10" s="898"/>
      <c r="GD10" s="898"/>
      <c r="GE10" s="898"/>
      <c r="GF10" s="898"/>
      <c r="GG10" s="898"/>
      <c r="GH10" s="898"/>
      <c r="GI10" s="898"/>
      <c r="GJ10" s="898"/>
      <c r="GK10" s="898"/>
      <c r="GL10" s="898"/>
      <c r="GM10" s="898"/>
      <c r="GN10" s="898"/>
      <c r="GO10" s="898"/>
      <c r="GP10" s="898"/>
      <c r="GQ10" s="898"/>
      <c r="GR10" s="898"/>
      <c r="GS10" s="898"/>
      <c r="GT10" s="898"/>
      <c r="GU10" s="898"/>
      <c r="GV10" s="898"/>
      <c r="GW10" s="898"/>
      <c r="GX10" s="898"/>
      <c r="GY10" s="898"/>
      <c r="GZ10" s="898"/>
      <c r="HA10" s="898"/>
      <c r="HB10" s="898"/>
      <c r="HC10" s="898"/>
      <c r="HD10" s="898"/>
      <c r="HE10" s="898"/>
      <c r="HF10" s="898"/>
      <c r="HG10" s="898"/>
      <c r="HH10" s="898"/>
      <c r="HI10" s="898"/>
      <c r="HJ10" s="898"/>
      <c r="HK10" s="898"/>
      <c r="HL10" s="898"/>
      <c r="HM10" s="898"/>
      <c r="HN10" s="898"/>
      <c r="HO10" s="898"/>
      <c r="HP10" s="898"/>
      <c r="HQ10" s="898"/>
      <c r="HR10" s="898"/>
      <c r="HS10" s="898"/>
      <c r="HT10" s="898"/>
      <c r="HU10" s="898"/>
      <c r="HV10" s="898"/>
      <c r="HW10" s="898"/>
      <c r="HX10" s="898"/>
      <c r="HY10" s="898"/>
      <c r="HZ10" s="898"/>
      <c r="IA10" s="898"/>
      <c r="IB10" s="898"/>
      <c r="IC10" s="898"/>
      <c r="ID10" s="898"/>
      <c r="IE10" s="898"/>
      <c r="IF10" s="898"/>
      <c r="IG10" s="898"/>
      <c r="IH10" s="898"/>
      <c r="II10" s="898"/>
      <c r="IJ10" s="898"/>
      <c r="IK10" s="898"/>
      <c r="IL10" s="898"/>
      <c r="IM10" s="898"/>
      <c r="IN10" s="898"/>
      <c r="IO10" s="898"/>
      <c r="IP10" s="898"/>
      <c r="IQ10" s="898"/>
      <c r="IR10" s="898"/>
      <c r="IS10" s="898"/>
      <c r="IT10" s="898"/>
      <c r="IU10" s="898"/>
      <c r="IV10" s="898"/>
    </row>
    <row r="11" spans="1:256" s="45" customFormat="1" ht="18" customHeight="1">
      <c r="A11" s="904" t="s">
        <v>755</v>
      </c>
      <c r="B11" s="900">
        <v>109856</v>
      </c>
      <c r="C11" s="900">
        <v>855</v>
      </c>
      <c r="D11" s="900">
        <v>1164</v>
      </c>
      <c r="E11" s="900">
        <v>1274</v>
      </c>
      <c r="F11" s="900">
        <v>1173</v>
      </c>
      <c r="G11" s="900">
        <v>3156</v>
      </c>
      <c r="H11" s="900">
        <v>4015</v>
      </c>
      <c r="I11" s="900">
        <v>43301</v>
      </c>
      <c r="J11" s="900">
        <v>39105</v>
      </c>
      <c r="K11" s="900">
        <v>15813</v>
      </c>
      <c r="L11" s="241" t="s">
        <v>752</v>
      </c>
      <c r="M11" s="896"/>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6"/>
      <c r="BD11" s="896"/>
      <c r="BE11" s="896"/>
      <c r="BF11" s="896"/>
      <c r="BG11" s="896"/>
      <c r="BH11" s="896"/>
      <c r="BI11" s="896"/>
      <c r="BJ11" s="896"/>
      <c r="BK11" s="896"/>
      <c r="BL11" s="896"/>
      <c r="BM11" s="896"/>
      <c r="BN11" s="896"/>
      <c r="BO11" s="896"/>
      <c r="BP11" s="896"/>
      <c r="BQ11" s="896"/>
      <c r="BR11" s="896"/>
      <c r="BS11" s="896"/>
      <c r="BT11" s="896"/>
      <c r="BU11" s="896"/>
      <c r="BV11" s="896"/>
      <c r="BW11" s="896"/>
      <c r="BX11" s="896"/>
      <c r="BY11" s="896"/>
      <c r="BZ11" s="896"/>
      <c r="CA11" s="896"/>
      <c r="CB11" s="896"/>
      <c r="CC11" s="896"/>
      <c r="CD11" s="896"/>
      <c r="CE11" s="896"/>
      <c r="CF11" s="896"/>
      <c r="CG11" s="896"/>
      <c r="CH11" s="896"/>
      <c r="CI11" s="896"/>
      <c r="CJ11" s="896"/>
      <c r="CK11" s="896"/>
      <c r="CL11" s="896"/>
      <c r="CM11" s="896"/>
      <c r="CN11" s="896"/>
      <c r="CO11" s="896"/>
      <c r="CP11" s="896"/>
      <c r="CQ11" s="896"/>
      <c r="CR11" s="896"/>
      <c r="CS11" s="896"/>
      <c r="CT11" s="896"/>
      <c r="CU11" s="896"/>
      <c r="CV11" s="896"/>
      <c r="CW11" s="896"/>
      <c r="CX11" s="896"/>
      <c r="CY11" s="896"/>
      <c r="CZ11" s="896"/>
      <c r="DA11" s="896"/>
      <c r="DB11" s="896"/>
      <c r="DC11" s="896"/>
      <c r="DD11" s="896"/>
      <c r="DE11" s="896"/>
      <c r="DF11" s="896"/>
      <c r="DG11" s="896"/>
      <c r="DH11" s="896"/>
      <c r="DI11" s="896"/>
      <c r="DJ11" s="896"/>
      <c r="DK11" s="896"/>
      <c r="DL11" s="896"/>
      <c r="DM11" s="896"/>
      <c r="DN11" s="896"/>
      <c r="DO11" s="896"/>
      <c r="DP11" s="896"/>
      <c r="DQ11" s="896"/>
      <c r="DR11" s="896"/>
      <c r="DS11" s="896"/>
      <c r="DT11" s="896"/>
      <c r="DU11" s="896"/>
      <c r="DV11" s="896"/>
      <c r="DW11" s="896"/>
      <c r="DX11" s="896"/>
      <c r="DY11" s="896"/>
      <c r="DZ11" s="896"/>
      <c r="EA11" s="896"/>
      <c r="EB11" s="896"/>
      <c r="EC11" s="896"/>
      <c r="ED11" s="896"/>
      <c r="EE11" s="896"/>
      <c r="EF11" s="896"/>
      <c r="EG11" s="896"/>
      <c r="EH11" s="896"/>
      <c r="EI11" s="896"/>
      <c r="EJ11" s="896"/>
      <c r="EK11" s="896"/>
      <c r="EL11" s="896"/>
      <c r="EM11" s="896"/>
      <c r="EN11" s="896"/>
      <c r="EO11" s="896"/>
      <c r="EP11" s="896"/>
      <c r="EQ11" s="896"/>
      <c r="ER11" s="896"/>
      <c r="ES11" s="896"/>
      <c r="ET11" s="896"/>
      <c r="EU11" s="896"/>
      <c r="EV11" s="896"/>
      <c r="EW11" s="896"/>
      <c r="EX11" s="896"/>
      <c r="EY11" s="896"/>
      <c r="EZ11" s="896"/>
      <c r="FA11" s="896"/>
      <c r="FB11" s="896"/>
      <c r="FC11" s="896"/>
      <c r="FD11" s="896"/>
      <c r="FE11" s="896"/>
      <c r="FF11" s="896"/>
      <c r="FG11" s="896"/>
      <c r="FH11" s="896"/>
      <c r="FI11" s="896"/>
      <c r="FJ11" s="896"/>
      <c r="FK11" s="896"/>
      <c r="FL11" s="896"/>
      <c r="FM11" s="896"/>
      <c r="FN11" s="896"/>
      <c r="FO11" s="896"/>
      <c r="FP11" s="896"/>
      <c r="FQ11" s="896"/>
      <c r="FR11" s="896"/>
      <c r="FS11" s="896"/>
      <c r="FT11" s="896"/>
      <c r="FU11" s="896"/>
      <c r="FV11" s="896"/>
      <c r="FW11" s="896"/>
      <c r="FX11" s="896"/>
      <c r="FY11" s="896"/>
      <c r="FZ11" s="896"/>
      <c r="GA11" s="896"/>
      <c r="GB11" s="896"/>
      <c r="GC11" s="896"/>
      <c r="GD11" s="896"/>
      <c r="GE11" s="896"/>
      <c r="GF11" s="896"/>
      <c r="GG11" s="896"/>
      <c r="GH11" s="896"/>
      <c r="GI11" s="896"/>
      <c r="GJ11" s="896"/>
      <c r="GK11" s="896"/>
      <c r="GL11" s="896"/>
      <c r="GM11" s="896"/>
      <c r="GN11" s="896"/>
      <c r="GO11" s="896"/>
      <c r="GP11" s="896"/>
      <c r="GQ11" s="896"/>
      <c r="GR11" s="896"/>
      <c r="GS11" s="896"/>
      <c r="GT11" s="896"/>
      <c r="GU11" s="896"/>
      <c r="GV11" s="896"/>
      <c r="GW11" s="896"/>
      <c r="GX11" s="896"/>
      <c r="GY11" s="896"/>
      <c r="GZ11" s="896"/>
      <c r="HA11" s="896"/>
      <c r="HB11" s="896"/>
      <c r="HC11" s="896"/>
      <c r="HD11" s="896"/>
      <c r="HE11" s="896"/>
      <c r="HF11" s="896"/>
      <c r="HG11" s="896"/>
      <c r="HH11" s="896"/>
      <c r="HI11" s="896"/>
      <c r="HJ11" s="896"/>
      <c r="HK11" s="896"/>
      <c r="HL11" s="896"/>
      <c r="HM11" s="896"/>
      <c r="HN11" s="896"/>
      <c r="HO11" s="896"/>
      <c r="HP11" s="896"/>
      <c r="HQ11" s="896"/>
      <c r="HR11" s="896"/>
      <c r="HS11" s="896"/>
      <c r="HT11" s="896"/>
      <c r="HU11" s="896"/>
      <c r="HV11" s="896"/>
      <c r="HW11" s="896"/>
      <c r="HX11" s="896"/>
      <c r="HY11" s="896"/>
      <c r="HZ11" s="896"/>
      <c r="IA11" s="896"/>
      <c r="IB11" s="896"/>
      <c r="IC11" s="896"/>
      <c r="ID11" s="896"/>
      <c r="IE11" s="896"/>
      <c r="IF11" s="896"/>
      <c r="IG11" s="896"/>
      <c r="IH11" s="896"/>
      <c r="II11" s="896"/>
      <c r="IJ11" s="896"/>
      <c r="IK11" s="896"/>
      <c r="IL11" s="896"/>
      <c r="IM11" s="896"/>
      <c r="IN11" s="896"/>
      <c r="IO11" s="896"/>
      <c r="IP11" s="896"/>
      <c r="IQ11" s="896"/>
      <c r="IR11" s="896"/>
      <c r="IS11" s="896"/>
      <c r="IT11" s="896"/>
      <c r="IU11" s="896"/>
      <c r="IV11" s="896"/>
    </row>
    <row r="12" spans="1:256" s="45" customFormat="1" ht="18" customHeight="1">
      <c r="A12" s="897" t="s">
        <v>744</v>
      </c>
      <c r="B12" s="901">
        <v>47945</v>
      </c>
      <c r="C12" s="901">
        <v>344</v>
      </c>
      <c r="D12" s="901">
        <v>424</v>
      </c>
      <c r="E12" s="901">
        <v>414</v>
      </c>
      <c r="F12" s="901">
        <v>503</v>
      </c>
      <c r="G12" s="901">
        <v>571</v>
      </c>
      <c r="H12" s="901">
        <v>809</v>
      </c>
      <c r="I12" s="901">
        <v>11436</v>
      </c>
      <c r="J12" s="901">
        <v>18643</v>
      </c>
      <c r="K12" s="901">
        <v>14801</v>
      </c>
      <c r="L12" s="47" t="s">
        <v>745</v>
      </c>
      <c r="M12" s="898"/>
      <c r="N12" s="898"/>
      <c r="O12" s="898"/>
      <c r="P12" s="898"/>
      <c r="Q12" s="898"/>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c r="CL12" s="898"/>
      <c r="CM12" s="898"/>
      <c r="CN12" s="898"/>
      <c r="CO12" s="898"/>
      <c r="CP12" s="898"/>
      <c r="CQ12" s="898"/>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898"/>
      <c r="EN12" s="898"/>
      <c r="EO12" s="898"/>
      <c r="EP12" s="898"/>
      <c r="EQ12" s="898"/>
      <c r="ER12" s="898"/>
      <c r="ES12" s="898"/>
      <c r="ET12" s="898"/>
      <c r="EU12" s="898"/>
      <c r="EV12" s="898"/>
      <c r="EW12" s="898"/>
      <c r="EX12" s="898"/>
      <c r="EY12" s="898"/>
      <c r="EZ12" s="898"/>
      <c r="FA12" s="898"/>
      <c r="FB12" s="898"/>
      <c r="FC12" s="898"/>
      <c r="FD12" s="898"/>
      <c r="FE12" s="898"/>
      <c r="FF12" s="898"/>
      <c r="FG12" s="898"/>
      <c r="FH12" s="898"/>
      <c r="FI12" s="898"/>
      <c r="FJ12" s="898"/>
      <c r="FK12" s="898"/>
      <c r="FL12" s="898"/>
      <c r="FM12" s="898"/>
      <c r="FN12" s="898"/>
      <c r="FO12" s="898"/>
      <c r="FP12" s="898"/>
      <c r="FQ12" s="898"/>
      <c r="FR12" s="898"/>
      <c r="FS12" s="898"/>
      <c r="FT12" s="898"/>
      <c r="FU12" s="898"/>
      <c r="FV12" s="898"/>
      <c r="FW12" s="898"/>
      <c r="FX12" s="898"/>
      <c r="FY12" s="898"/>
      <c r="FZ12" s="898"/>
      <c r="GA12" s="898"/>
      <c r="GB12" s="898"/>
      <c r="GC12" s="898"/>
      <c r="GD12" s="898"/>
      <c r="GE12" s="898"/>
      <c r="GF12" s="898"/>
      <c r="GG12" s="898"/>
      <c r="GH12" s="898"/>
      <c r="GI12" s="898"/>
      <c r="GJ12" s="898"/>
      <c r="GK12" s="898"/>
      <c r="GL12" s="898"/>
      <c r="GM12" s="898"/>
      <c r="GN12" s="898"/>
      <c r="GO12" s="898"/>
      <c r="GP12" s="898"/>
      <c r="GQ12" s="898"/>
      <c r="GR12" s="898"/>
      <c r="GS12" s="898"/>
      <c r="GT12" s="898"/>
      <c r="GU12" s="898"/>
      <c r="GV12" s="898"/>
      <c r="GW12" s="898"/>
      <c r="GX12" s="898"/>
      <c r="GY12" s="898"/>
      <c r="GZ12" s="898"/>
      <c r="HA12" s="898"/>
      <c r="HB12" s="898"/>
      <c r="HC12" s="898"/>
      <c r="HD12" s="898"/>
      <c r="HE12" s="898"/>
      <c r="HF12" s="898"/>
      <c r="HG12" s="898"/>
      <c r="HH12" s="898"/>
      <c r="HI12" s="898"/>
      <c r="HJ12" s="898"/>
      <c r="HK12" s="898"/>
      <c r="HL12" s="898"/>
      <c r="HM12" s="898"/>
      <c r="HN12" s="898"/>
      <c r="HO12" s="898"/>
      <c r="HP12" s="898"/>
      <c r="HQ12" s="898"/>
      <c r="HR12" s="898"/>
      <c r="HS12" s="898"/>
      <c r="HT12" s="898"/>
      <c r="HU12" s="898"/>
      <c r="HV12" s="898"/>
      <c r="HW12" s="898"/>
      <c r="HX12" s="898"/>
      <c r="HY12" s="898"/>
      <c r="HZ12" s="898"/>
      <c r="IA12" s="898"/>
      <c r="IB12" s="898"/>
      <c r="IC12" s="898"/>
      <c r="ID12" s="898"/>
      <c r="IE12" s="898"/>
      <c r="IF12" s="898"/>
      <c r="IG12" s="898"/>
      <c r="IH12" s="898"/>
      <c r="II12" s="898"/>
      <c r="IJ12" s="898"/>
      <c r="IK12" s="898"/>
      <c r="IL12" s="898"/>
      <c r="IM12" s="898"/>
      <c r="IN12" s="898"/>
      <c r="IO12" s="898"/>
      <c r="IP12" s="898"/>
      <c r="IQ12" s="898"/>
      <c r="IR12" s="898"/>
      <c r="IS12" s="898"/>
      <c r="IT12" s="898"/>
      <c r="IU12" s="898"/>
      <c r="IV12" s="898"/>
    </row>
    <row r="13" spans="1:256" s="45" customFormat="1" ht="18" customHeight="1">
      <c r="A13" s="897" t="s">
        <v>746</v>
      </c>
      <c r="B13" s="901">
        <v>37053</v>
      </c>
      <c r="C13" s="901">
        <v>354</v>
      </c>
      <c r="D13" s="901">
        <v>498</v>
      </c>
      <c r="E13" s="901">
        <v>613</v>
      </c>
      <c r="F13" s="901">
        <v>480</v>
      </c>
      <c r="G13" s="901">
        <v>2234</v>
      </c>
      <c r="H13" s="901">
        <v>2740</v>
      </c>
      <c r="I13" s="901">
        <v>18511</v>
      </c>
      <c r="J13" s="901">
        <v>10916</v>
      </c>
      <c r="K13" s="901">
        <v>707</v>
      </c>
      <c r="L13" s="47" t="s">
        <v>455</v>
      </c>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c r="CL13" s="898"/>
      <c r="CM13" s="898"/>
      <c r="CN13" s="898"/>
      <c r="CO13" s="898"/>
      <c r="CP13" s="898"/>
      <c r="CQ13" s="898"/>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898"/>
      <c r="EN13" s="898"/>
      <c r="EO13" s="898"/>
      <c r="EP13" s="898"/>
      <c r="EQ13" s="898"/>
      <c r="ER13" s="898"/>
      <c r="ES13" s="898"/>
      <c r="ET13" s="898"/>
      <c r="EU13" s="898"/>
      <c r="EV13" s="898"/>
      <c r="EW13" s="898"/>
      <c r="EX13" s="898"/>
      <c r="EY13" s="898"/>
      <c r="EZ13" s="898"/>
      <c r="FA13" s="898"/>
      <c r="FB13" s="898"/>
      <c r="FC13" s="898"/>
      <c r="FD13" s="898"/>
      <c r="FE13" s="898"/>
      <c r="FF13" s="898"/>
      <c r="FG13" s="898"/>
      <c r="FH13" s="898"/>
      <c r="FI13" s="898"/>
      <c r="FJ13" s="898"/>
      <c r="FK13" s="898"/>
      <c r="FL13" s="898"/>
      <c r="FM13" s="898"/>
      <c r="FN13" s="898"/>
      <c r="FO13" s="898"/>
      <c r="FP13" s="898"/>
      <c r="FQ13" s="898"/>
      <c r="FR13" s="898"/>
      <c r="FS13" s="898"/>
      <c r="FT13" s="898"/>
      <c r="FU13" s="898"/>
      <c r="FV13" s="898"/>
      <c r="FW13" s="898"/>
      <c r="FX13" s="898"/>
      <c r="FY13" s="898"/>
      <c r="FZ13" s="898"/>
      <c r="GA13" s="898"/>
      <c r="GB13" s="898"/>
      <c r="GC13" s="898"/>
      <c r="GD13" s="898"/>
      <c r="GE13" s="898"/>
      <c r="GF13" s="898"/>
      <c r="GG13" s="898"/>
      <c r="GH13" s="898"/>
      <c r="GI13" s="898"/>
      <c r="GJ13" s="898"/>
      <c r="GK13" s="898"/>
      <c r="GL13" s="898"/>
      <c r="GM13" s="898"/>
      <c r="GN13" s="898"/>
      <c r="GO13" s="898"/>
      <c r="GP13" s="898"/>
      <c r="GQ13" s="898"/>
      <c r="GR13" s="898"/>
      <c r="GS13" s="898"/>
      <c r="GT13" s="898"/>
      <c r="GU13" s="898"/>
      <c r="GV13" s="898"/>
      <c r="GW13" s="898"/>
      <c r="GX13" s="898"/>
      <c r="GY13" s="898"/>
      <c r="GZ13" s="898"/>
      <c r="HA13" s="898"/>
      <c r="HB13" s="898"/>
      <c r="HC13" s="898"/>
      <c r="HD13" s="898"/>
      <c r="HE13" s="898"/>
      <c r="HF13" s="898"/>
      <c r="HG13" s="898"/>
      <c r="HH13" s="898"/>
      <c r="HI13" s="898"/>
      <c r="HJ13" s="898"/>
      <c r="HK13" s="898"/>
      <c r="HL13" s="898"/>
      <c r="HM13" s="898"/>
      <c r="HN13" s="898"/>
      <c r="HO13" s="898"/>
      <c r="HP13" s="898"/>
      <c r="HQ13" s="898"/>
      <c r="HR13" s="898"/>
      <c r="HS13" s="898"/>
      <c r="HT13" s="898"/>
      <c r="HU13" s="898"/>
      <c r="HV13" s="898"/>
      <c r="HW13" s="898"/>
      <c r="HX13" s="898"/>
      <c r="HY13" s="898"/>
      <c r="HZ13" s="898"/>
      <c r="IA13" s="898"/>
      <c r="IB13" s="898"/>
      <c r="IC13" s="898"/>
      <c r="ID13" s="898"/>
      <c r="IE13" s="898"/>
      <c r="IF13" s="898"/>
      <c r="IG13" s="898"/>
      <c r="IH13" s="898"/>
      <c r="II13" s="898"/>
      <c r="IJ13" s="898"/>
      <c r="IK13" s="898"/>
      <c r="IL13" s="898"/>
      <c r="IM13" s="898"/>
      <c r="IN13" s="898"/>
      <c r="IO13" s="898"/>
      <c r="IP13" s="898"/>
      <c r="IQ13" s="898"/>
      <c r="IR13" s="898"/>
      <c r="IS13" s="898"/>
      <c r="IT13" s="898"/>
      <c r="IU13" s="898"/>
      <c r="IV13" s="898"/>
    </row>
    <row r="14" spans="1:256" s="45" customFormat="1" ht="18" customHeight="1">
      <c r="A14" s="897" t="s">
        <v>747</v>
      </c>
      <c r="B14" s="901">
        <v>7011</v>
      </c>
      <c r="C14" s="901">
        <v>40</v>
      </c>
      <c r="D14" s="901">
        <v>161</v>
      </c>
      <c r="E14" s="901">
        <v>208</v>
      </c>
      <c r="F14" s="901">
        <v>51</v>
      </c>
      <c r="G14" s="901">
        <v>49</v>
      </c>
      <c r="H14" s="901">
        <v>56</v>
      </c>
      <c r="I14" s="901">
        <v>3547</v>
      </c>
      <c r="J14" s="901">
        <v>2873</v>
      </c>
      <c r="K14" s="901">
        <v>26</v>
      </c>
      <c r="L14" s="47" t="s">
        <v>748</v>
      </c>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c r="CL14" s="898"/>
      <c r="CM14" s="898"/>
      <c r="CN14" s="898"/>
      <c r="CO14" s="898"/>
      <c r="CP14" s="898"/>
      <c r="CQ14" s="898"/>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898"/>
      <c r="EN14" s="898"/>
      <c r="EO14" s="898"/>
      <c r="EP14" s="898"/>
      <c r="EQ14" s="898"/>
      <c r="ER14" s="898"/>
      <c r="ES14" s="898"/>
      <c r="ET14" s="898"/>
      <c r="EU14" s="898"/>
      <c r="EV14" s="898"/>
      <c r="EW14" s="898"/>
      <c r="EX14" s="898"/>
      <c r="EY14" s="898"/>
      <c r="EZ14" s="898"/>
      <c r="FA14" s="898"/>
      <c r="FB14" s="898"/>
      <c r="FC14" s="898"/>
      <c r="FD14" s="898"/>
      <c r="FE14" s="898"/>
      <c r="FF14" s="898"/>
      <c r="FG14" s="898"/>
      <c r="FH14" s="898"/>
      <c r="FI14" s="898"/>
      <c r="FJ14" s="898"/>
      <c r="FK14" s="898"/>
      <c r="FL14" s="898"/>
      <c r="FM14" s="898"/>
      <c r="FN14" s="898"/>
      <c r="FO14" s="898"/>
      <c r="FP14" s="898"/>
      <c r="FQ14" s="898"/>
      <c r="FR14" s="898"/>
      <c r="FS14" s="898"/>
      <c r="FT14" s="898"/>
      <c r="FU14" s="898"/>
      <c r="FV14" s="898"/>
      <c r="FW14" s="898"/>
      <c r="FX14" s="898"/>
      <c r="FY14" s="898"/>
      <c r="FZ14" s="898"/>
      <c r="GA14" s="898"/>
      <c r="GB14" s="898"/>
      <c r="GC14" s="898"/>
      <c r="GD14" s="898"/>
      <c r="GE14" s="898"/>
      <c r="GF14" s="898"/>
      <c r="GG14" s="898"/>
      <c r="GH14" s="898"/>
      <c r="GI14" s="898"/>
      <c r="GJ14" s="898"/>
      <c r="GK14" s="898"/>
      <c r="GL14" s="898"/>
      <c r="GM14" s="898"/>
      <c r="GN14" s="898"/>
      <c r="GO14" s="898"/>
      <c r="GP14" s="898"/>
      <c r="GQ14" s="898"/>
      <c r="GR14" s="898"/>
      <c r="GS14" s="898"/>
      <c r="GT14" s="898"/>
      <c r="GU14" s="898"/>
      <c r="GV14" s="898"/>
      <c r="GW14" s="898"/>
      <c r="GX14" s="898"/>
      <c r="GY14" s="898"/>
      <c r="GZ14" s="898"/>
      <c r="HA14" s="898"/>
      <c r="HB14" s="898"/>
      <c r="HC14" s="898"/>
      <c r="HD14" s="898"/>
      <c r="HE14" s="898"/>
      <c r="HF14" s="898"/>
      <c r="HG14" s="898"/>
      <c r="HH14" s="898"/>
      <c r="HI14" s="898"/>
      <c r="HJ14" s="898"/>
      <c r="HK14" s="898"/>
      <c r="HL14" s="898"/>
      <c r="HM14" s="898"/>
      <c r="HN14" s="898"/>
      <c r="HO14" s="898"/>
      <c r="HP14" s="898"/>
      <c r="HQ14" s="898"/>
      <c r="HR14" s="898"/>
      <c r="HS14" s="898"/>
      <c r="HT14" s="898"/>
      <c r="HU14" s="898"/>
      <c r="HV14" s="898"/>
      <c r="HW14" s="898"/>
      <c r="HX14" s="898"/>
      <c r="HY14" s="898"/>
      <c r="HZ14" s="898"/>
      <c r="IA14" s="898"/>
      <c r="IB14" s="898"/>
      <c r="IC14" s="898"/>
      <c r="ID14" s="898"/>
      <c r="IE14" s="898"/>
      <c r="IF14" s="898"/>
      <c r="IG14" s="898"/>
      <c r="IH14" s="898"/>
      <c r="II14" s="898"/>
      <c r="IJ14" s="898"/>
      <c r="IK14" s="898"/>
      <c r="IL14" s="898"/>
      <c r="IM14" s="898"/>
      <c r="IN14" s="898"/>
      <c r="IO14" s="898"/>
      <c r="IP14" s="898"/>
      <c r="IQ14" s="898"/>
      <c r="IR14" s="898"/>
      <c r="IS14" s="898"/>
      <c r="IT14" s="898"/>
      <c r="IU14" s="898"/>
      <c r="IV14" s="898"/>
    </row>
    <row r="15" spans="1:256" s="45" customFormat="1" ht="18" customHeight="1">
      <c r="A15" s="897" t="s">
        <v>749</v>
      </c>
      <c r="B15" s="901">
        <v>15642</v>
      </c>
      <c r="C15" s="901">
        <v>92</v>
      </c>
      <c r="D15" s="901">
        <v>50</v>
      </c>
      <c r="E15" s="901">
        <v>16</v>
      </c>
      <c r="F15" s="901">
        <v>108</v>
      </c>
      <c r="G15" s="901">
        <v>265</v>
      </c>
      <c r="H15" s="901">
        <v>344</v>
      </c>
      <c r="I15" s="901">
        <v>8974</v>
      </c>
      <c r="J15" s="901">
        <v>5783</v>
      </c>
      <c r="K15" s="901">
        <v>10</v>
      </c>
      <c r="L15" s="47" t="s">
        <v>750</v>
      </c>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c r="CA15" s="898"/>
      <c r="CB15" s="898"/>
      <c r="CC15" s="898"/>
      <c r="CD15" s="898"/>
      <c r="CE15" s="898"/>
      <c r="CF15" s="898"/>
      <c r="CG15" s="898"/>
      <c r="CH15" s="898"/>
      <c r="CI15" s="898"/>
      <c r="CJ15" s="898"/>
      <c r="CK15" s="898"/>
      <c r="CL15" s="898"/>
      <c r="CM15" s="898"/>
      <c r="CN15" s="898"/>
      <c r="CO15" s="898"/>
      <c r="CP15" s="898"/>
      <c r="CQ15" s="898"/>
      <c r="CR15" s="898"/>
      <c r="CS15" s="898"/>
      <c r="CT15" s="898"/>
      <c r="CU15" s="898"/>
      <c r="CV15" s="898"/>
      <c r="CW15" s="898"/>
      <c r="CX15" s="898"/>
      <c r="CY15" s="898"/>
      <c r="CZ15" s="898"/>
      <c r="DA15" s="898"/>
      <c r="DB15" s="898"/>
      <c r="DC15" s="898"/>
      <c r="DD15" s="898"/>
      <c r="DE15" s="898"/>
      <c r="DF15" s="898"/>
      <c r="DG15" s="898"/>
      <c r="DH15" s="898"/>
      <c r="DI15" s="898"/>
      <c r="DJ15" s="898"/>
      <c r="DK15" s="898"/>
      <c r="DL15" s="898"/>
      <c r="DM15" s="898"/>
      <c r="DN15" s="898"/>
      <c r="DO15" s="898"/>
      <c r="DP15" s="898"/>
      <c r="DQ15" s="898"/>
      <c r="DR15" s="898"/>
      <c r="DS15" s="898"/>
      <c r="DT15" s="898"/>
      <c r="DU15" s="898"/>
      <c r="DV15" s="898"/>
      <c r="DW15" s="898"/>
      <c r="DX15" s="898"/>
      <c r="DY15" s="898"/>
      <c r="DZ15" s="898"/>
      <c r="EA15" s="898"/>
      <c r="EB15" s="898"/>
      <c r="EC15" s="898"/>
      <c r="ED15" s="898"/>
      <c r="EE15" s="898"/>
      <c r="EF15" s="898"/>
      <c r="EG15" s="898"/>
      <c r="EH15" s="898"/>
      <c r="EI15" s="898"/>
      <c r="EJ15" s="898"/>
      <c r="EK15" s="898"/>
      <c r="EL15" s="898"/>
      <c r="EM15" s="898"/>
      <c r="EN15" s="898"/>
      <c r="EO15" s="898"/>
      <c r="EP15" s="898"/>
      <c r="EQ15" s="898"/>
      <c r="ER15" s="898"/>
      <c r="ES15" s="898"/>
      <c r="ET15" s="898"/>
      <c r="EU15" s="898"/>
      <c r="EV15" s="898"/>
      <c r="EW15" s="898"/>
      <c r="EX15" s="898"/>
      <c r="EY15" s="898"/>
      <c r="EZ15" s="898"/>
      <c r="FA15" s="898"/>
      <c r="FB15" s="898"/>
      <c r="FC15" s="898"/>
      <c r="FD15" s="898"/>
      <c r="FE15" s="898"/>
      <c r="FF15" s="898"/>
      <c r="FG15" s="898"/>
      <c r="FH15" s="898"/>
      <c r="FI15" s="898"/>
      <c r="FJ15" s="898"/>
      <c r="FK15" s="898"/>
      <c r="FL15" s="898"/>
      <c r="FM15" s="898"/>
      <c r="FN15" s="898"/>
      <c r="FO15" s="898"/>
      <c r="FP15" s="898"/>
      <c r="FQ15" s="898"/>
      <c r="FR15" s="898"/>
      <c r="FS15" s="898"/>
      <c r="FT15" s="898"/>
      <c r="FU15" s="898"/>
      <c r="FV15" s="898"/>
      <c r="FW15" s="898"/>
      <c r="FX15" s="898"/>
      <c r="FY15" s="898"/>
      <c r="FZ15" s="898"/>
      <c r="GA15" s="898"/>
      <c r="GB15" s="898"/>
      <c r="GC15" s="898"/>
      <c r="GD15" s="898"/>
      <c r="GE15" s="898"/>
      <c r="GF15" s="898"/>
      <c r="GG15" s="898"/>
      <c r="GH15" s="898"/>
      <c r="GI15" s="898"/>
      <c r="GJ15" s="898"/>
      <c r="GK15" s="898"/>
      <c r="GL15" s="898"/>
      <c r="GM15" s="898"/>
      <c r="GN15" s="898"/>
      <c r="GO15" s="898"/>
      <c r="GP15" s="898"/>
      <c r="GQ15" s="898"/>
      <c r="GR15" s="898"/>
      <c r="GS15" s="898"/>
      <c r="GT15" s="898"/>
      <c r="GU15" s="898"/>
      <c r="GV15" s="898"/>
      <c r="GW15" s="898"/>
      <c r="GX15" s="898"/>
      <c r="GY15" s="898"/>
      <c r="GZ15" s="898"/>
      <c r="HA15" s="898"/>
      <c r="HB15" s="898"/>
      <c r="HC15" s="898"/>
      <c r="HD15" s="898"/>
      <c r="HE15" s="898"/>
      <c r="HF15" s="898"/>
      <c r="HG15" s="898"/>
      <c r="HH15" s="898"/>
      <c r="HI15" s="898"/>
      <c r="HJ15" s="898"/>
      <c r="HK15" s="898"/>
      <c r="HL15" s="898"/>
      <c r="HM15" s="898"/>
      <c r="HN15" s="898"/>
      <c r="HO15" s="898"/>
      <c r="HP15" s="898"/>
      <c r="HQ15" s="898"/>
      <c r="HR15" s="898"/>
      <c r="HS15" s="898"/>
      <c r="HT15" s="898"/>
      <c r="HU15" s="898"/>
      <c r="HV15" s="898"/>
      <c r="HW15" s="898"/>
      <c r="HX15" s="898"/>
      <c r="HY15" s="898"/>
      <c r="HZ15" s="898"/>
      <c r="IA15" s="898"/>
      <c r="IB15" s="898"/>
      <c r="IC15" s="898"/>
      <c r="ID15" s="898"/>
      <c r="IE15" s="898"/>
      <c r="IF15" s="898"/>
      <c r="IG15" s="898"/>
      <c r="IH15" s="898"/>
      <c r="II15" s="898"/>
      <c r="IJ15" s="898"/>
      <c r="IK15" s="898"/>
      <c r="IL15" s="898"/>
      <c r="IM15" s="898"/>
      <c r="IN15" s="898"/>
      <c r="IO15" s="898"/>
      <c r="IP15" s="898"/>
      <c r="IQ15" s="898"/>
      <c r="IR15" s="898"/>
      <c r="IS15" s="898"/>
      <c r="IT15" s="898"/>
      <c r="IU15" s="898"/>
      <c r="IV15" s="898"/>
    </row>
    <row r="16" spans="1:256" s="45" customFormat="1" ht="18" customHeight="1">
      <c r="A16" s="897" t="s">
        <v>751</v>
      </c>
      <c r="B16" s="901">
        <v>2205</v>
      </c>
      <c r="C16" s="901">
        <v>25</v>
      </c>
      <c r="D16" s="901">
        <v>31</v>
      </c>
      <c r="E16" s="901">
        <v>23</v>
      </c>
      <c r="F16" s="901">
        <v>31</v>
      </c>
      <c r="G16" s="901">
        <v>37</v>
      </c>
      <c r="H16" s="901">
        <v>66</v>
      </c>
      <c r="I16" s="901">
        <v>833</v>
      </c>
      <c r="J16" s="901">
        <v>890</v>
      </c>
      <c r="K16" s="901">
        <v>269</v>
      </c>
      <c r="L16" s="47" t="s">
        <v>475</v>
      </c>
      <c r="M16" s="898"/>
      <c r="N16" s="898"/>
      <c r="O16" s="898"/>
      <c r="P16" s="898"/>
      <c r="Q16" s="898"/>
      <c r="R16" s="898"/>
      <c r="S16" s="898"/>
      <c r="T16" s="898"/>
      <c r="U16" s="898"/>
      <c r="V16" s="898"/>
      <c r="W16" s="898"/>
      <c r="X16" s="898"/>
      <c r="Y16" s="898"/>
      <c r="Z16" s="898"/>
      <c r="AA16" s="898"/>
      <c r="AB16" s="898"/>
      <c r="AC16" s="898"/>
      <c r="AD16" s="898"/>
      <c r="AE16" s="898"/>
      <c r="AF16" s="898"/>
      <c r="AG16" s="898"/>
      <c r="AH16" s="898"/>
      <c r="AI16" s="898"/>
      <c r="AJ16" s="898"/>
      <c r="AK16" s="898"/>
      <c r="AL16" s="898"/>
      <c r="AM16" s="898"/>
      <c r="AN16" s="898"/>
      <c r="AO16" s="898"/>
      <c r="AP16" s="898"/>
      <c r="AQ16" s="898"/>
      <c r="AR16" s="898"/>
      <c r="AS16" s="898"/>
      <c r="AT16" s="898"/>
      <c r="AU16" s="898"/>
      <c r="AV16" s="898"/>
      <c r="AW16" s="898"/>
      <c r="AX16" s="898"/>
      <c r="AY16" s="898"/>
      <c r="AZ16" s="898"/>
      <c r="BA16" s="898"/>
      <c r="BB16" s="898"/>
      <c r="BC16" s="898"/>
      <c r="BD16" s="898"/>
      <c r="BE16" s="898"/>
      <c r="BF16" s="898"/>
      <c r="BG16" s="898"/>
      <c r="BH16" s="898"/>
      <c r="BI16" s="898"/>
      <c r="BJ16" s="898"/>
      <c r="BK16" s="898"/>
      <c r="BL16" s="898"/>
      <c r="BM16" s="898"/>
      <c r="BN16" s="898"/>
      <c r="BO16" s="898"/>
      <c r="BP16" s="898"/>
      <c r="BQ16" s="898"/>
      <c r="BR16" s="898"/>
      <c r="BS16" s="898"/>
      <c r="BT16" s="898"/>
      <c r="BU16" s="898"/>
      <c r="BV16" s="898"/>
      <c r="BW16" s="898"/>
      <c r="BX16" s="898"/>
      <c r="BY16" s="898"/>
      <c r="BZ16" s="898"/>
      <c r="CA16" s="898"/>
      <c r="CB16" s="898"/>
      <c r="CC16" s="898"/>
      <c r="CD16" s="898"/>
      <c r="CE16" s="898"/>
      <c r="CF16" s="898"/>
      <c r="CG16" s="898"/>
      <c r="CH16" s="898"/>
      <c r="CI16" s="898"/>
      <c r="CJ16" s="898"/>
      <c r="CK16" s="898"/>
      <c r="CL16" s="898"/>
      <c r="CM16" s="898"/>
      <c r="CN16" s="898"/>
      <c r="CO16" s="898"/>
      <c r="CP16" s="898"/>
      <c r="CQ16" s="898"/>
      <c r="CR16" s="898"/>
      <c r="CS16" s="898"/>
      <c r="CT16" s="898"/>
      <c r="CU16" s="898"/>
      <c r="CV16" s="898"/>
      <c r="CW16" s="898"/>
      <c r="CX16" s="898"/>
      <c r="CY16" s="898"/>
      <c r="CZ16" s="898"/>
      <c r="DA16" s="898"/>
      <c r="DB16" s="898"/>
      <c r="DC16" s="898"/>
      <c r="DD16" s="898"/>
      <c r="DE16" s="898"/>
      <c r="DF16" s="898"/>
      <c r="DG16" s="898"/>
      <c r="DH16" s="898"/>
      <c r="DI16" s="898"/>
      <c r="DJ16" s="898"/>
      <c r="DK16" s="898"/>
      <c r="DL16" s="898"/>
      <c r="DM16" s="898"/>
      <c r="DN16" s="898"/>
      <c r="DO16" s="898"/>
      <c r="DP16" s="898"/>
      <c r="DQ16" s="898"/>
      <c r="DR16" s="898"/>
      <c r="DS16" s="898"/>
      <c r="DT16" s="898"/>
      <c r="DU16" s="898"/>
      <c r="DV16" s="898"/>
      <c r="DW16" s="898"/>
      <c r="DX16" s="898"/>
      <c r="DY16" s="898"/>
      <c r="DZ16" s="898"/>
      <c r="EA16" s="898"/>
      <c r="EB16" s="898"/>
      <c r="EC16" s="898"/>
      <c r="ED16" s="898"/>
      <c r="EE16" s="898"/>
      <c r="EF16" s="898"/>
      <c r="EG16" s="898"/>
      <c r="EH16" s="898"/>
      <c r="EI16" s="898"/>
      <c r="EJ16" s="898"/>
      <c r="EK16" s="898"/>
      <c r="EL16" s="898"/>
      <c r="EM16" s="898"/>
      <c r="EN16" s="898"/>
      <c r="EO16" s="898"/>
      <c r="EP16" s="898"/>
      <c r="EQ16" s="898"/>
      <c r="ER16" s="898"/>
      <c r="ES16" s="898"/>
      <c r="ET16" s="898"/>
      <c r="EU16" s="898"/>
      <c r="EV16" s="898"/>
      <c r="EW16" s="898"/>
      <c r="EX16" s="898"/>
      <c r="EY16" s="898"/>
      <c r="EZ16" s="898"/>
      <c r="FA16" s="898"/>
      <c r="FB16" s="898"/>
      <c r="FC16" s="898"/>
      <c r="FD16" s="898"/>
      <c r="FE16" s="898"/>
      <c r="FF16" s="898"/>
      <c r="FG16" s="898"/>
      <c r="FH16" s="898"/>
      <c r="FI16" s="898"/>
      <c r="FJ16" s="898"/>
      <c r="FK16" s="898"/>
      <c r="FL16" s="898"/>
      <c r="FM16" s="898"/>
      <c r="FN16" s="898"/>
      <c r="FO16" s="898"/>
      <c r="FP16" s="898"/>
      <c r="FQ16" s="898"/>
      <c r="FR16" s="898"/>
      <c r="FS16" s="898"/>
      <c r="FT16" s="898"/>
      <c r="FU16" s="898"/>
      <c r="FV16" s="898"/>
      <c r="FW16" s="898"/>
      <c r="FX16" s="898"/>
      <c r="FY16" s="898"/>
      <c r="FZ16" s="898"/>
      <c r="GA16" s="898"/>
      <c r="GB16" s="898"/>
      <c r="GC16" s="898"/>
      <c r="GD16" s="898"/>
      <c r="GE16" s="898"/>
      <c r="GF16" s="898"/>
      <c r="GG16" s="898"/>
      <c r="GH16" s="898"/>
      <c r="GI16" s="898"/>
      <c r="GJ16" s="898"/>
      <c r="GK16" s="898"/>
      <c r="GL16" s="898"/>
      <c r="GM16" s="898"/>
      <c r="GN16" s="898"/>
      <c r="GO16" s="898"/>
      <c r="GP16" s="898"/>
      <c r="GQ16" s="898"/>
      <c r="GR16" s="898"/>
      <c r="GS16" s="898"/>
      <c r="GT16" s="898"/>
      <c r="GU16" s="898"/>
      <c r="GV16" s="898"/>
      <c r="GW16" s="898"/>
      <c r="GX16" s="898"/>
      <c r="GY16" s="898"/>
      <c r="GZ16" s="898"/>
      <c r="HA16" s="898"/>
      <c r="HB16" s="898"/>
      <c r="HC16" s="898"/>
      <c r="HD16" s="898"/>
      <c r="HE16" s="898"/>
      <c r="HF16" s="898"/>
      <c r="HG16" s="898"/>
      <c r="HH16" s="898"/>
      <c r="HI16" s="898"/>
      <c r="HJ16" s="898"/>
      <c r="HK16" s="898"/>
      <c r="HL16" s="898"/>
      <c r="HM16" s="898"/>
      <c r="HN16" s="898"/>
      <c r="HO16" s="898"/>
      <c r="HP16" s="898"/>
      <c r="HQ16" s="898"/>
      <c r="HR16" s="898"/>
      <c r="HS16" s="898"/>
      <c r="HT16" s="898"/>
      <c r="HU16" s="898"/>
      <c r="HV16" s="898"/>
      <c r="HW16" s="898"/>
      <c r="HX16" s="898"/>
      <c r="HY16" s="898"/>
      <c r="HZ16" s="898"/>
      <c r="IA16" s="898"/>
      <c r="IB16" s="898"/>
      <c r="IC16" s="898"/>
      <c r="ID16" s="898"/>
      <c r="IE16" s="898"/>
      <c r="IF16" s="898"/>
      <c r="IG16" s="898"/>
      <c r="IH16" s="898"/>
      <c r="II16" s="898"/>
      <c r="IJ16" s="898"/>
      <c r="IK16" s="898"/>
      <c r="IL16" s="898"/>
      <c r="IM16" s="898"/>
      <c r="IN16" s="898"/>
      <c r="IO16" s="898"/>
      <c r="IP16" s="898"/>
      <c r="IQ16" s="898"/>
      <c r="IR16" s="898"/>
      <c r="IS16" s="898"/>
      <c r="IT16" s="898"/>
      <c r="IU16" s="898"/>
      <c r="IV16" s="898"/>
    </row>
    <row r="17" spans="1:256" s="45" customFormat="1" ht="18" customHeight="1">
      <c r="A17" s="897"/>
      <c r="B17" s="901"/>
      <c r="C17" s="901"/>
      <c r="D17" s="901"/>
      <c r="E17" s="901"/>
      <c r="F17" s="901"/>
      <c r="G17" s="901"/>
      <c r="H17" s="901"/>
      <c r="I17" s="901"/>
      <c r="J17" s="901"/>
      <c r="K17" s="901"/>
      <c r="L17" s="47"/>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898"/>
      <c r="AJ17" s="898"/>
      <c r="AK17" s="898"/>
      <c r="AL17" s="898"/>
      <c r="AM17" s="898"/>
      <c r="AN17" s="898"/>
      <c r="AO17" s="898"/>
      <c r="AP17" s="898"/>
      <c r="AQ17" s="898"/>
      <c r="AR17" s="898"/>
      <c r="AS17" s="898"/>
      <c r="AT17" s="898"/>
      <c r="AU17" s="898"/>
      <c r="AV17" s="898"/>
      <c r="AW17" s="898"/>
      <c r="AX17" s="898"/>
      <c r="AY17" s="898"/>
      <c r="AZ17" s="898"/>
      <c r="BA17" s="898"/>
      <c r="BB17" s="898"/>
      <c r="BC17" s="898"/>
      <c r="BD17" s="898"/>
      <c r="BE17" s="898"/>
      <c r="BF17" s="898"/>
      <c r="BG17" s="898"/>
      <c r="BH17" s="898"/>
      <c r="BI17" s="898"/>
      <c r="BJ17" s="898"/>
      <c r="BK17" s="898"/>
      <c r="BL17" s="898"/>
      <c r="BM17" s="898"/>
      <c r="BN17" s="898"/>
      <c r="BO17" s="898"/>
      <c r="BP17" s="898"/>
      <c r="BQ17" s="898"/>
      <c r="BR17" s="898"/>
      <c r="BS17" s="898"/>
      <c r="BT17" s="898"/>
      <c r="BU17" s="898"/>
      <c r="BV17" s="898"/>
      <c r="BW17" s="898"/>
      <c r="BX17" s="898"/>
      <c r="BY17" s="898"/>
      <c r="BZ17" s="898"/>
      <c r="CA17" s="898"/>
      <c r="CB17" s="898"/>
      <c r="CC17" s="898"/>
      <c r="CD17" s="898"/>
      <c r="CE17" s="898"/>
      <c r="CF17" s="898"/>
      <c r="CG17" s="898"/>
      <c r="CH17" s="898"/>
      <c r="CI17" s="898"/>
      <c r="CJ17" s="898"/>
      <c r="CK17" s="898"/>
      <c r="CL17" s="898"/>
      <c r="CM17" s="898"/>
      <c r="CN17" s="898"/>
      <c r="CO17" s="898"/>
      <c r="CP17" s="898"/>
      <c r="CQ17" s="898"/>
      <c r="CR17" s="898"/>
      <c r="CS17" s="898"/>
      <c r="CT17" s="898"/>
      <c r="CU17" s="898"/>
      <c r="CV17" s="898"/>
      <c r="CW17" s="898"/>
      <c r="CX17" s="898"/>
      <c r="CY17" s="898"/>
      <c r="CZ17" s="898"/>
      <c r="DA17" s="898"/>
      <c r="DB17" s="898"/>
      <c r="DC17" s="898"/>
      <c r="DD17" s="898"/>
      <c r="DE17" s="898"/>
      <c r="DF17" s="898"/>
      <c r="DG17" s="898"/>
      <c r="DH17" s="898"/>
      <c r="DI17" s="898"/>
      <c r="DJ17" s="898"/>
      <c r="DK17" s="898"/>
      <c r="DL17" s="898"/>
      <c r="DM17" s="898"/>
      <c r="DN17" s="898"/>
      <c r="DO17" s="898"/>
      <c r="DP17" s="898"/>
      <c r="DQ17" s="898"/>
      <c r="DR17" s="898"/>
      <c r="DS17" s="898"/>
      <c r="DT17" s="898"/>
      <c r="DU17" s="898"/>
      <c r="DV17" s="898"/>
      <c r="DW17" s="898"/>
      <c r="DX17" s="898"/>
      <c r="DY17" s="898"/>
      <c r="DZ17" s="898"/>
      <c r="EA17" s="898"/>
      <c r="EB17" s="898"/>
      <c r="EC17" s="898"/>
      <c r="ED17" s="898"/>
      <c r="EE17" s="898"/>
      <c r="EF17" s="898"/>
      <c r="EG17" s="898"/>
      <c r="EH17" s="898"/>
      <c r="EI17" s="898"/>
      <c r="EJ17" s="898"/>
      <c r="EK17" s="898"/>
      <c r="EL17" s="898"/>
      <c r="EM17" s="898"/>
      <c r="EN17" s="898"/>
      <c r="EO17" s="898"/>
      <c r="EP17" s="898"/>
      <c r="EQ17" s="898"/>
      <c r="ER17" s="898"/>
      <c r="ES17" s="898"/>
      <c r="ET17" s="898"/>
      <c r="EU17" s="898"/>
      <c r="EV17" s="898"/>
      <c r="EW17" s="898"/>
      <c r="EX17" s="898"/>
      <c r="EY17" s="898"/>
      <c r="EZ17" s="898"/>
      <c r="FA17" s="898"/>
      <c r="FB17" s="898"/>
      <c r="FC17" s="898"/>
      <c r="FD17" s="898"/>
      <c r="FE17" s="898"/>
      <c r="FF17" s="898"/>
      <c r="FG17" s="898"/>
      <c r="FH17" s="898"/>
      <c r="FI17" s="898"/>
      <c r="FJ17" s="898"/>
      <c r="FK17" s="898"/>
      <c r="FL17" s="898"/>
      <c r="FM17" s="898"/>
      <c r="FN17" s="898"/>
      <c r="FO17" s="898"/>
      <c r="FP17" s="898"/>
      <c r="FQ17" s="898"/>
      <c r="FR17" s="898"/>
      <c r="FS17" s="898"/>
      <c r="FT17" s="898"/>
      <c r="FU17" s="898"/>
      <c r="FV17" s="898"/>
      <c r="FW17" s="898"/>
      <c r="FX17" s="898"/>
      <c r="FY17" s="898"/>
      <c r="FZ17" s="898"/>
      <c r="GA17" s="898"/>
      <c r="GB17" s="898"/>
      <c r="GC17" s="898"/>
      <c r="GD17" s="898"/>
      <c r="GE17" s="898"/>
      <c r="GF17" s="898"/>
      <c r="GG17" s="898"/>
      <c r="GH17" s="898"/>
      <c r="GI17" s="898"/>
      <c r="GJ17" s="898"/>
      <c r="GK17" s="898"/>
      <c r="GL17" s="898"/>
      <c r="GM17" s="898"/>
      <c r="GN17" s="898"/>
      <c r="GO17" s="898"/>
      <c r="GP17" s="898"/>
      <c r="GQ17" s="898"/>
      <c r="GR17" s="898"/>
      <c r="GS17" s="898"/>
      <c r="GT17" s="898"/>
      <c r="GU17" s="898"/>
      <c r="GV17" s="898"/>
      <c r="GW17" s="898"/>
      <c r="GX17" s="898"/>
      <c r="GY17" s="898"/>
      <c r="GZ17" s="898"/>
      <c r="HA17" s="898"/>
      <c r="HB17" s="898"/>
      <c r="HC17" s="898"/>
      <c r="HD17" s="898"/>
      <c r="HE17" s="898"/>
      <c r="HF17" s="898"/>
      <c r="HG17" s="898"/>
      <c r="HH17" s="898"/>
      <c r="HI17" s="898"/>
      <c r="HJ17" s="898"/>
      <c r="HK17" s="898"/>
      <c r="HL17" s="898"/>
      <c r="HM17" s="898"/>
      <c r="HN17" s="898"/>
      <c r="HO17" s="898"/>
      <c r="HP17" s="898"/>
      <c r="HQ17" s="898"/>
      <c r="HR17" s="898"/>
      <c r="HS17" s="898"/>
      <c r="HT17" s="898"/>
      <c r="HU17" s="898"/>
      <c r="HV17" s="898"/>
      <c r="HW17" s="898"/>
      <c r="HX17" s="898"/>
      <c r="HY17" s="898"/>
      <c r="HZ17" s="898"/>
      <c r="IA17" s="898"/>
      <c r="IB17" s="898"/>
      <c r="IC17" s="898"/>
      <c r="ID17" s="898"/>
      <c r="IE17" s="898"/>
      <c r="IF17" s="898"/>
      <c r="IG17" s="898"/>
      <c r="IH17" s="898"/>
      <c r="II17" s="898"/>
      <c r="IJ17" s="898"/>
      <c r="IK17" s="898"/>
      <c r="IL17" s="898"/>
      <c r="IM17" s="898"/>
      <c r="IN17" s="898"/>
      <c r="IO17" s="898"/>
      <c r="IP17" s="898"/>
      <c r="IQ17" s="898"/>
      <c r="IR17" s="898"/>
      <c r="IS17" s="898"/>
      <c r="IT17" s="898"/>
      <c r="IU17" s="898"/>
      <c r="IV17" s="898"/>
    </row>
    <row r="18" spans="1:256" s="45" customFormat="1" ht="18" customHeight="1">
      <c r="A18" s="904" t="s">
        <v>756</v>
      </c>
      <c r="B18" s="900">
        <v>41491</v>
      </c>
      <c r="C18" s="900">
        <v>280</v>
      </c>
      <c r="D18" s="900">
        <v>754</v>
      </c>
      <c r="E18" s="900">
        <v>1177</v>
      </c>
      <c r="F18" s="900">
        <v>638</v>
      </c>
      <c r="G18" s="900">
        <v>396</v>
      </c>
      <c r="H18" s="900">
        <v>605</v>
      </c>
      <c r="I18" s="900">
        <v>12370</v>
      </c>
      <c r="J18" s="900">
        <v>16441</v>
      </c>
      <c r="K18" s="900">
        <v>8830</v>
      </c>
      <c r="L18" s="241" t="s">
        <v>753</v>
      </c>
      <c r="M18" s="896"/>
      <c r="N18" s="896"/>
      <c r="O18" s="896"/>
      <c r="P18" s="896"/>
      <c r="Q18" s="896"/>
      <c r="R18" s="896"/>
      <c r="S18" s="896"/>
      <c r="T18" s="896"/>
      <c r="U18" s="896"/>
      <c r="V18" s="896"/>
      <c r="W18" s="896"/>
      <c r="X18" s="896"/>
      <c r="Y18" s="896"/>
      <c r="Z18" s="896"/>
      <c r="AA18" s="896"/>
      <c r="AB18" s="896"/>
      <c r="AC18" s="896"/>
      <c r="AD18" s="896"/>
      <c r="AE18" s="896"/>
      <c r="AF18" s="896"/>
      <c r="AG18" s="896"/>
      <c r="AH18" s="896"/>
      <c r="AI18" s="896"/>
      <c r="AJ18" s="896"/>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896"/>
      <c r="BJ18" s="896"/>
      <c r="BK18" s="896"/>
      <c r="BL18" s="896"/>
      <c r="BM18" s="896"/>
      <c r="BN18" s="896"/>
      <c r="BO18" s="896"/>
      <c r="BP18" s="896"/>
      <c r="BQ18" s="896"/>
      <c r="BR18" s="896"/>
      <c r="BS18" s="896"/>
      <c r="BT18" s="896"/>
      <c r="BU18" s="896"/>
      <c r="BV18" s="896"/>
      <c r="BW18" s="896"/>
      <c r="BX18" s="896"/>
      <c r="BY18" s="896"/>
      <c r="BZ18" s="896"/>
      <c r="CA18" s="896"/>
      <c r="CB18" s="896"/>
      <c r="CC18" s="896"/>
      <c r="CD18" s="896"/>
      <c r="CE18" s="896"/>
      <c r="CF18" s="896"/>
      <c r="CG18" s="896"/>
      <c r="CH18" s="896"/>
      <c r="CI18" s="896"/>
      <c r="CJ18" s="896"/>
      <c r="CK18" s="896"/>
      <c r="CL18" s="896"/>
      <c r="CM18" s="896"/>
      <c r="CN18" s="896"/>
      <c r="CO18" s="896"/>
      <c r="CP18" s="896"/>
      <c r="CQ18" s="896"/>
      <c r="CR18" s="896"/>
      <c r="CS18" s="896"/>
      <c r="CT18" s="896"/>
      <c r="CU18" s="896"/>
      <c r="CV18" s="896"/>
      <c r="CW18" s="896"/>
      <c r="CX18" s="896"/>
      <c r="CY18" s="896"/>
      <c r="CZ18" s="896"/>
      <c r="DA18" s="896"/>
      <c r="DB18" s="896"/>
      <c r="DC18" s="896"/>
      <c r="DD18" s="896"/>
      <c r="DE18" s="896"/>
      <c r="DF18" s="896"/>
      <c r="DG18" s="896"/>
      <c r="DH18" s="896"/>
      <c r="DI18" s="896"/>
      <c r="DJ18" s="896"/>
      <c r="DK18" s="896"/>
      <c r="DL18" s="896"/>
      <c r="DM18" s="896"/>
      <c r="DN18" s="896"/>
      <c r="DO18" s="896"/>
      <c r="DP18" s="896"/>
      <c r="DQ18" s="896"/>
      <c r="DR18" s="896"/>
      <c r="DS18" s="896"/>
      <c r="DT18" s="896"/>
      <c r="DU18" s="896"/>
      <c r="DV18" s="896"/>
      <c r="DW18" s="896"/>
      <c r="DX18" s="896"/>
      <c r="DY18" s="896"/>
      <c r="DZ18" s="896"/>
      <c r="EA18" s="896"/>
      <c r="EB18" s="896"/>
      <c r="EC18" s="896"/>
      <c r="ED18" s="896"/>
      <c r="EE18" s="896"/>
      <c r="EF18" s="896"/>
      <c r="EG18" s="896"/>
      <c r="EH18" s="896"/>
      <c r="EI18" s="896"/>
      <c r="EJ18" s="896"/>
      <c r="EK18" s="896"/>
      <c r="EL18" s="896"/>
      <c r="EM18" s="896"/>
      <c r="EN18" s="896"/>
      <c r="EO18" s="896"/>
      <c r="EP18" s="896"/>
      <c r="EQ18" s="896"/>
      <c r="ER18" s="896"/>
      <c r="ES18" s="896"/>
      <c r="ET18" s="896"/>
      <c r="EU18" s="896"/>
      <c r="EV18" s="896"/>
      <c r="EW18" s="896"/>
      <c r="EX18" s="896"/>
      <c r="EY18" s="896"/>
      <c r="EZ18" s="896"/>
      <c r="FA18" s="896"/>
      <c r="FB18" s="896"/>
      <c r="FC18" s="896"/>
      <c r="FD18" s="896"/>
      <c r="FE18" s="896"/>
      <c r="FF18" s="896"/>
      <c r="FG18" s="896"/>
      <c r="FH18" s="896"/>
      <c r="FI18" s="896"/>
      <c r="FJ18" s="896"/>
      <c r="FK18" s="896"/>
      <c r="FL18" s="896"/>
      <c r="FM18" s="896"/>
      <c r="FN18" s="896"/>
      <c r="FO18" s="896"/>
      <c r="FP18" s="896"/>
      <c r="FQ18" s="896"/>
      <c r="FR18" s="896"/>
      <c r="FS18" s="896"/>
      <c r="FT18" s="896"/>
      <c r="FU18" s="896"/>
      <c r="FV18" s="896"/>
      <c r="FW18" s="896"/>
      <c r="FX18" s="896"/>
      <c r="FY18" s="896"/>
      <c r="FZ18" s="896"/>
      <c r="GA18" s="896"/>
      <c r="GB18" s="896"/>
      <c r="GC18" s="896"/>
      <c r="GD18" s="896"/>
      <c r="GE18" s="896"/>
      <c r="GF18" s="896"/>
      <c r="GG18" s="896"/>
      <c r="GH18" s="896"/>
      <c r="GI18" s="896"/>
      <c r="GJ18" s="896"/>
      <c r="GK18" s="896"/>
      <c r="GL18" s="896"/>
      <c r="GM18" s="896"/>
      <c r="GN18" s="896"/>
      <c r="GO18" s="896"/>
      <c r="GP18" s="896"/>
      <c r="GQ18" s="896"/>
      <c r="GR18" s="896"/>
      <c r="GS18" s="896"/>
      <c r="GT18" s="896"/>
      <c r="GU18" s="896"/>
      <c r="GV18" s="896"/>
      <c r="GW18" s="896"/>
      <c r="GX18" s="896"/>
      <c r="GY18" s="896"/>
      <c r="GZ18" s="896"/>
      <c r="HA18" s="896"/>
      <c r="HB18" s="896"/>
      <c r="HC18" s="896"/>
      <c r="HD18" s="896"/>
      <c r="HE18" s="896"/>
      <c r="HF18" s="896"/>
      <c r="HG18" s="896"/>
      <c r="HH18" s="896"/>
      <c r="HI18" s="896"/>
      <c r="HJ18" s="896"/>
      <c r="HK18" s="896"/>
      <c r="HL18" s="896"/>
      <c r="HM18" s="896"/>
      <c r="HN18" s="896"/>
      <c r="HO18" s="896"/>
      <c r="HP18" s="896"/>
      <c r="HQ18" s="896"/>
      <c r="HR18" s="896"/>
      <c r="HS18" s="896"/>
      <c r="HT18" s="896"/>
      <c r="HU18" s="896"/>
      <c r="HV18" s="896"/>
      <c r="HW18" s="896"/>
      <c r="HX18" s="896"/>
      <c r="HY18" s="896"/>
      <c r="HZ18" s="896"/>
      <c r="IA18" s="896"/>
      <c r="IB18" s="896"/>
      <c r="IC18" s="896"/>
      <c r="ID18" s="896"/>
      <c r="IE18" s="896"/>
      <c r="IF18" s="896"/>
      <c r="IG18" s="896"/>
      <c r="IH18" s="896"/>
      <c r="II18" s="896"/>
      <c r="IJ18" s="896"/>
      <c r="IK18" s="896"/>
      <c r="IL18" s="896"/>
      <c r="IM18" s="896"/>
      <c r="IN18" s="896"/>
      <c r="IO18" s="896"/>
      <c r="IP18" s="896"/>
      <c r="IQ18" s="896"/>
      <c r="IR18" s="896"/>
      <c r="IS18" s="896"/>
      <c r="IT18" s="896"/>
      <c r="IU18" s="896"/>
      <c r="IV18" s="896"/>
    </row>
    <row r="19" spans="1:256" s="45" customFormat="1" ht="18" customHeight="1">
      <c r="A19" s="897" t="s">
        <v>744</v>
      </c>
      <c r="B19" s="901">
        <v>27836</v>
      </c>
      <c r="C19" s="901">
        <v>238</v>
      </c>
      <c r="D19" s="901">
        <v>318</v>
      </c>
      <c r="E19" s="901">
        <v>331</v>
      </c>
      <c r="F19" s="901">
        <v>358</v>
      </c>
      <c r="G19" s="901">
        <v>241</v>
      </c>
      <c r="H19" s="901">
        <v>435</v>
      </c>
      <c r="I19" s="901">
        <v>6015</v>
      </c>
      <c r="J19" s="901">
        <v>11171</v>
      </c>
      <c r="K19" s="901">
        <v>8729</v>
      </c>
      <c r="L19" s="47" t="s">
        <v>745</v>
      </c>
      <c r="M19" s="898"/>
      <c r="N19" s="898"/>
      <c r="O19" s="898"/>
      <c r="P19" s="898"/>
      <c r="Q19" s="898"/>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8"/>
      <c r="BE19" s="898"/>
      <c r="BF19" s="898"/>
      <c r="BG19" s="898"/>
      <c r="BH19" s="898"/>
      <c r="BI19" s="898"/>
      <c r="BJ19" s="898"/>
      <c r="BK19" s="898"/>
      <c r="BL19" s="898"/>
      <c r="BM19" s="898"/>
      <c r="BN19" s="898"/>
      <c r="BO19" s="898"/>
      <c r="BP19" s="898"/>
      <c r="BQ19" s="898"/>
      <c r="BR19" s="898"/>
      <c r="BS19" s="898"/>
      <c r="BT19" s="898"/>
      <c r="BU19" s="898"/>
      <c r="BV19" s="898"/>
      <c r="BW19" s="898"/>
      <c r="BX19" s="898"/>
      <c r="BY19" s="898"/>
      <c r="BZ19" s="898"/>
      <c r="CA19" s="898"/>
      <c r="CB19" s="898"/>
      <c r="CC19" s="898"/>
      <c r="CD19" s="898"/>
      <c r="CE19" s="898"/>
      <c r="CF19" s="898"/>
      <c r="CG19" s="898"/>
      <c r="CH19" s="898"/>
      <c r="CI19" s="898"/>
      <c r="CJ19" s="898"/>
      <c r="CK19" s="898"/>
      <c r="CL19" s="898"/>
      <c r="CM19" s="898"/>
      <c r="CN19" s="898"/>
      <c r="CO19" s="898"/>
      <c r="CP19" s="898"/>
      <c r="CQ19" s="898"/>
      <c r="CR19" s="898"/>
      <c r="CS19" s="898"/>
      <c r="CT19" s="898"/>
      <c r="CU19" s="898"/>
      <c r="CV19" s="898"/>
      <c r="CW19" s="898"/>
      <c r="CX19" s="898"/>
      <c r="CY19" s="898"/>
      <c r="CZ19" s="898"/>
      <c r="DA19" s="898"/>
      <c r="DB19" s="898"/>
      <c r="DC19" s="898"/>
      <c r="DD19" s="898"/>
      <c r="DE19" s="898"/>
      <c r="DF19" s="898"/>
      <c r="DG19" s="898"/>
      <c r="DH19" s="898"/>
      <c r="DI19" s="898"/>
      <c r="DJ19" s="898"/>
      <c r="DK19" s="898"/>
      <c r="DL19" s="898"/>
      <c r="DM19" s="898"/>
      <c r="DN19" s="898"/>
      <c r="DO19" s="898"/>
      <c r="DP19" s="898"/>
      <c r="DQ19" s="898"/>
      <c r="DR19" s="898"/>
      <c r="DS19" s="898"/>
      <c r="DT19" s="898"/>
      <c r="DU19" s="898"/>
      <c r="DV19" s="898"/>
      <c r="DW19" s="898"/>
      <c r="DX19" s="898"/>
      <c r="DY19" s="898"/>
      <c r="DZ19" s="898"/>
      <c r="EA19" s="898"/>
      <c r="EB19" s="898"/>
      <c r="EC19" s="898"/>
      <c r="ED19" s="898"/>
      <c r="EE19" s="898"/>
      <c r="EF19" s="898"/>
      <c r="EG19" s="898"/>
      <c r="EH19" s="898"/>
      <c r="EI19" s="898"/>
      <c r="EJ19" s="898"/>
      <c r="EK19" s="898"/>
      <c r="EL19" s="898"/>
      <c r="EM19" s="898"/>
      <c r="EN19" s="898"/>
      <c r="EO19" s="898"/>
      <c r="EP19" s="898"/>
      <c r="EQ19" s="898"/>
      <c r="ER19" s="898"/>
      <c r="ES19" s="898"/>
      <c r="ET19" s="898"/>
      <c r="EU19" s="898"/>
      <c r="EV19" s="898"/>
      <c r="EW19" s="898"/>
      <c r="EX19" s="898"/>
      <c r="EY19" s="898"/>
      <c r="EZ19" s="898"/>
      <c r="FA19" s="898"/>
      <c r="FB19" s="898"/>
      <c r="FC19" s="898"/>
      <c r="FD19" s="898"/>
      <c r="FE19" s="898"/>
      <c r="FF19" s="898"/>
      <c r="FG19" s="898"/>
      <c r="FH19" s="898"/>
      <c r="FI19" s="898"/>
      <c r="FJ19" s="898"/>
      <c r="FK19" s="898"/>
      <c r="FL19" s="898"/>
      <c r="FM19" s="898"/>
      <c r="FN19" s="898"/>
      <c r="FO19" s="898"/>
      <c r="FP19" s="898"/>
      <c r="FQ19" s="898"/>
      <c r="FR19" s="898"/>
      <c r="FS19" s="898"/>
      <c r="FT19" s="898"/>
      <c r="FU19" s="898"/>
      <c r="FV19" s="898"/>
      <c r="FW19" s="898"/>
      <c r="FX19" s="898"/>
      <c r="FY19" s="898"/>
      <c r="FZ19" s="898"/>
      <c r="GA19" s="898"/>
      <c r="GB19" s="898"/>
      <c r="GC19" s="898"/>
      <c r="GD19" s="898"/>
      <c r="GE19" s="898"/>
      <c r="GF19" s="898"/>
      <c r="GG19" s="898"/>
      <c r="GH19" s="898"/>
      <c r="GI19" s="898"/>
      <c r="GJ19" s="898"/>
      <c r="GK19" s="898"/>
      <c r="GL19" s="898"/>
      <c r="GM19" s="898"/>
      <c r="GN19" s="898"/>
      <c r="GO19" s="898"/>
      <c r="GP19" s="898"/>
      <c r="GQ19" s="898"/>
      <c r="GR19" s="898"/>
      <c r="GS19" s="898"/>
      <c r="GT19" s="898"/>
      <c r="GU19" s="898"/>
      <c r="GV19" s="898"/>
      <c r="GW19" s="898"/>
      <c r="GX19" s="898"/>
      <c r="GY19" s="898"/>
      <c r="GZ19" s="898"/>
      <c r="HA19" s="898"/>
      <c r="HB19" s="898"/>
      <c r="HC19" s="898"/>
      <c r="HD19" s="898"/>
      <c r="HE19" s="898"/>
      <c r="HF19" s="898"/>
      <c r="HG19" s="898"/>
      <c r="HH19" s="898"/>
      <c r="HI19" s="898"/>
      <c r="HJ19" s="898"/>
      <c r="HK19" s="898"/>
      <c r="HL19" s="898"/>
      <c r="HM19" s="898"/>
      <c r="HN19" s="898"/>
      <c r="HO19" s="898"/>
      <c r="HP19" s="898"/>
      <c r="HQ19" s="898"/>
      <c r="HR19" s="898"/>
      <c r="HS19" s="898"/>
      <c r="HT19" s="898"/>
      <c r="HU19" s="898"/>
      <c r="HV19" s="898"/>
      <c r="HW19" s="898"/>
      <c r="HX19" s="898"/>
      <c r="HY19" s="898"/>
      <c r="HZ19" s="898"/>
      <c r="IA19" s="898"/>
      <c r="IB19" s="898"/>
      <c r="IC19" s="898"/>
      <c r="ID19" s="898"/>
      <c r="IE19" s="898"/>
      <c r="IF19" s="898"/>
      <c r="IG19" s="898"/>
      <c r="IH19" s="898"/>
      <c r="II19" s="898"/>
      <c r="IJ19" s="898"/>
      <c r="IK19" s="898"/>
      <c r="IL19" s="898"/>
      <c r="IM19" s="898"/>
      <c r="IN19" s="898"/>
      <c r="IO19" s="898"/>
      <c r="IP19" s="898"/>
      <c r="IQ19" s="898"/>
      <c r="IR19" s="898"/>
      <c r="IS19" s="898"/>
      <c r="IT19" s="898"/>
      <c r="IU19" s="898"/>
      <c r="IV19" s="898"/>
    </row>
    <row r="20" spans="1:256" s="45" customFormat="1" ht="18" customHeight="1">
      <c r="A20" s="897" t="s">
        <v>746</v>
      </c>
      <c r="B20" s="901">
        <v>7335</v>
      </c>
      <c r="C20" s="901">
        <v>21</v>
      </c>
      <c r="D20" s="901">
        <v>380</v>
      </c>
      <c r="E20" s="901">
        <v>811</v>
      </c>
      <c r="F20" s="901">
        <v>250</v>
      </c>
      <c r="G20" s="901">
        <v>85</v>
      </c>
      <c r="H20" s="901">
        <v>35</v>
      </c>
      <c r="I20" s="901">
        <v>2969</v>
      </c>
      <c r="J20" s="901">
        <v>2784</v>
      </c>
      <c r="K20" s="901">
        <v>0</v>
      </c>
      <c r="L20" s="47" t="s">
        <v>455</v>
      </c>
      <c r="M20" s="898"/>
      <c r="N20" s="898"/>
      <c r="O20" s="898"/>
      <c r="P20" s="898"/>
      <c r="Q20" s="898"/>
      <c r="R20" s="898"/>
      <c r="S20" s="898"/>
      <c r="T20" s="898"/>
      <c r="U20" s="898"/>
      <c r="V20" s="898"/>
      <c r="W20" s="898"/>
      <c r="X20" s="898"/>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8"/>
      <c r="BD20" s="898"/>
      <c r="BE20" s="898"/>
      <c r="BF20" s="898"/>
      <c r="BG20" s="898"/>
      <c r="BH20" s="898"/>
      <c r="BI20" s="898"/>
      <c r="BJ20" s="898"/>
      <c r="BK20" s="898"/>
      <c r="BL20" s="898"/>
      <c r="BM20" s="898"/>
      <c r="BN20" s="898"/>
      <c r="BO20" s="898"/>
      <c r="BP20" s="898"/>
      <c r="BQ20" s="898"/>
      <c r="BR20" s="898"/>
      <c r="BS20" s="898"/>
      <c r="BT20" s="898"/>
      <c r="BU20" s="898"/>
      <c r="BV20" s="898"/>
      <c r="BW20" s="898"/>
      <c r="BX20" s="898"/>
      <c r="BY20" s="898"/>
      <c r="BZ20" s="898"/>
      <c r="CA20" s="898"/>
      <c r="CB20" s="898"/>
      <c r="CC20" s="898"/>
      <c r="CD20" s="898"/>
      <c r="CE20" s="898"/>
      <c r="CF20" s="898"/>
      <c r="CG20" s="898"/>
      <c r="CH20" s="898"/>
      <c r="CI20" s="898"/>
      <c r="CJ20" s="898"/>
      <c r="CK20" s="898"/>
      <c r="CL20" s="898"/>
      <c r="CM20" s="898"/>
      <c r="CN20" s="898"/>
      <c r="CO20" s="898"/>
      <c r="CP20" s="898"/>
      <c r="CQ20" s="898"/>
      <c r="CR20" s="898"/>
      <c r="CS20" s="898"/>
      <c r="CT20" s="898"/>
      <c r="CU20" s="898"/>
      <c r="CV20" s="898"/>
      <c r="CW20" s="898"/>
      <c r="CX20" s="898"/>
      <c r="CY20" s="898"/>
      <c r="CZ20" s="898"/>
      <c r="DA20" s="898"/>
      <c r="DB20" s="898"/>
      <c r="DC20" s="898"/>
      <c r="DD20" s="898"/>
      <c r="DE20" s="898"/>
      <c r="DF20" s="898"/>
      <c r="DG20" s="898"/>
      <c r="DH20" s="898"/>
      <c r="DI20" s="898"/>
      <c r="DJ20" s="898"/>
      <c r="DK20" s="898"/>
      <c r="DL20" s="898"/>
      <c r="DM20" s="898"/>
      <c r="DN20" s="898"/>
      <c r="DO20" s="898"/>
      <c r="DP20" s="898"/>
      <c r="DQ20" s="898"/>
      <c r="DR20" s="898"/>
      <c r="DS20" s="898"/>
      <c r="DT20" s="898"/>
      <c r="DU20" s="898"/>
      <c r="DV20" s="898"/>
      <c r="DW20" s="898"/>
      <c r="DX20" s="898"/>
      <c r="DY20" s="898"/>
      <c r="DZ20" s="898"/>
      <c r="EA20" s="898"/>
      <c r="EB20" s="898"/>
      <c r="EC20" s="898"/>
      <c r="ED20" s="898"/>
      <c r="EE20" s="898"/>
      <c r="EF20" s="898"/>
      <c r="EG20" s="898"/>
      <c r="EH20" s="898"/>
      <c r="EI20" s="898"/>
      <c r="EJ20" s="898"/>
      <c r="EK20" s="898"/>
      <c r="EL20" s="898"/>
      <c r="EM20" s="898"/>
      <c r="EN20" s="898"/>
      <c r="EO20" s="898"/>
      <c r="EP20" s="898"/>
      <c r="EQ20" s="898"/>
      <c r="ER20" s="898"/>
      <c r="ES20" s="898"/>
      <c r="ET20" s="898"/>
      <c r="EU20" s="898"/>
      <c r="EV20" s="898"/>
      <c r="EW20" s="898"/>
      <c r="EX20" s="898"/>
      <c r="EY20" s="898"/>
      <c r="EZ20" s="898"/>
      <c r="FA20" s="898"/>
      <c r="FB20" s="898"/>
      <c r="FC20" s="898"/>
      <c r="FD20" s="898"/>
      <c r="FE20" s="898"/>
      <c r="FF20" s="898"/>
      <c r="FG20" s="898"/>
      <c r="FH20" s="898"/>
      <c r="FI20" s="898"/>
      <c r="FJ20" s="898"/>
      <c r="FK20" s="898"/>
      <c r="FL20" s="898"/>
      <c r="FM20" s="898"/>
      <c r="FN20" s="898"/>
      <c r="FO20" s="898"/>
      <c r="FP20" s="898"/>
      <c r="FQ20" s="898"/>
      <c r="FR20" s="898"/>
      <c r="FS20" s="898"/>
      <c r="FT20" s="898"/>
      <c r="FU20" s="898"/>
      <c r="FV20" s="898"/>
      <c r="FW20" s="898"/>
      <c r="FX20" s="898"/>
      <c r="FY20" s="898"/>
      <c r="FZ20" s="898"/>
      <c r="GA20" s="898"/>
      <c r="GB20" s="898"/>
      <c r="GC20" s="898"/>
      <c r="GD20" s="898"/>
      <c r="GE20" s="898"/>
      <c r="GF20" s="898"/>
      <c r="GG20" s="898"/>
      <c r="GH20" s="898"/>
      <c r="GI20" s="898"/>
      <c r="GJ20" s="898"/>
      <c r="GK20" s="898"/>
      <c r="GL20" s="898"/>
      <c r="GM20" s="898"/>
      <c r="GN20" s="898"/>
      <c r="GO20" s="898"/>
      <c r="GP20" s="898"/>
      <c r="GQ20" s="898"/>
      <c r="GR20" s="898"/>
      <c r="GS20" s="898"/>
      <c r="GT20" s="898"/>
      <c r="GU20" s="898"/>
      <c r="GV20" s="898"/>
      <c r="GW20" s="898"/>
      <c r="GX20" s="898"/>
      <c r="GY20" s="898"/>
      <c r="GZ20" s="898"/>
      <c r="HA20" s="898"/>
      <c r="HB20" s="898"/>
      <c r="HC20" s="898"/>
      <c r="HD20" s="898"/>
      <c r="HE20" s="898"/>
      <c r="HF20" s="898"/>
      <c r="HG20" s="898"/>
      <c r="HH20" s="898"/>
      <c r="HI20" s="898"/>
      <c r="HJ20" s="898"/>
      <c r="HK20" s="898"/>
      <c r="HL20" s="898"/>
      <c r="HM20" s="898"/>
      <c r="HN20" s="898"/>
      <c r="HO20" s="898"/>
      <c r="HP20" s="898"/>
      <c r="HQ20" s="898"/>
      <c r="HR20" s="898"/>
      <c r="HS20" s="898"/>
      <c r="HT20" s="898"/>
      <c r="HU20" s="898"/>
      <c r="HV20" s="898"/>
      <c r="HW20" s="898"/>
      <c r="HX20" s="898"/>
      <c r="HY20" s="898"/>
      <c r="HZ20" s="898"/>
      <c r="IA20" s="898"/>
      <c r="IB20" s="898"/>
      <c r="IC20" s="898"/>
      <c r="ID20" s="898"/>
      <c r="IE20" s="898"/>
      <c r="IF20" s="898"/>
      <c r="IG20" s="898"/>
      <c r="IH20" s="898"/>
      <c r="II20" s="898"/>
      <c r="IJ20" s="898"/>
      <c r="IK20" s="898"/>
      <c r="IL20" s="898"/>
      <c r="IM20" s="898"/>
      <c r="IN20" s="898"/>
      <c r="IO20" s="898"/>
      <c r="IP20" s="898"/>
      <c r="IQ20" s="898"/>
      <c r="IR20" s="898"/>
      <c r="IS20" s="898"/>
      <c r="IT20" s="898"/>
      <c r="IU20" s="898"/>
      <c r="IV20" s="898"/>
    </row>
    <row r="21" spans="1:256" s="45" customFormat="1" ht="18" customHeight="1">
      <c r="A21" s="897" t="s">
        <v>747</v>
      </c>
      <c r="B21" s="901">
        <v>3136</v>
      </c>
      <c r="C21" s="901">
        <v>12</v>
      </c>
      <c r="D21" s="901">
        <v>31</v>
      </c>
      <c r="E21" s="901">
        <v>13</v>
      </c>
      <c r="F21" s="901">
        <v>1</v>
      </c>
      <c r="G21" s="901">
        <v>46</v>
      </c>
      <c r="H21" s="901">
        <v>47</v>
      </c>
      <c r="I21" s="901">
        <v>1478</v>
      </c>
      <c r="J21" s="901">
        <v>1496</v>
      </c>
      <c r="K21" s="901">
        <v>12</v>
      </c>
      <c r="L21" s="47" t="s">
        <v>748</v>
      </c>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8"/>
      <c r="AY21" s="898"/>
      <c r="AZ21" s="898"/>
      <c r="BA21" s="898"/>
      <c r="BB21" s="898"/>
      <c r="BC21" s="898"/>
      <c r="BD21" s="898"/>
      <c r="BE21" s="898"/>
      <c r="BF21" s="898"/>
      <c r="BG21" s="898"/>
      <c r="BH21" s="898"/>
      <c r="BI21" s="898"/>
      <c r="BJ21" s="898"/>
      <c r="BK21" s="898"/>
      <c r="BL21" s="898"/>
      <c r="BM21" s="898"/>
      <c r="BN21" s="898"/>
      <c r="BO21" s="898"/>
      <c r="BP21" s="898"/>
      <c r="BQ21" s="898"/>
      <c r="BR21" s="898"/>
      <c r="BS21" s="898"/>
      <c r="BT21" s="898"/>
      <c r="BU21" s="898"/>
      <c r="BV21" s="898"/>
      <c r="BW21" s="898"/>
      <c r="BX21" s="898"/>
      <c r="BY21" s="898"/>
      <c r="BZ21" s="898"/>
      <c r="CA21" s="898"/>
      <c r="CB21" s="898"/>
      <c r="CC21" s="898"/>
      <c r="CD21" s="898"/>
      <c r="CE21" s="898"/>
      <c r="CF21" s="898"/>
      <c r="CG21" s="898"/>
      <c r="CH21" s="898"/>
      <c r="CI21" s="898"/>
      <c r="CJ21" s="898"/>
      <c r="CK21" s="898"/>
      <c r="CL21" s="898"/>
      <c r="CM21" s="898"/>
      <c r="CN21" s="898"/>
      <c r="CO21" s="898"/>
      <c r="CP21" s="898"/>
      <c r="CQ21" s="898"/>
      <c r="CR21" s="898"/>
      <c r="CS21" s="898"/>
      <c r="CT21" s="898"/>
      <c r="CU21" s="898"/>
      <c r="CV21" s="898"/>
      <c r="CW21" s="898"/>
      <c r="CX21" s="898"/>
      <c r="CY21" s="898"/>
      <c r="CZ21" s="898"/>
      <c r="DA21" s="898"/>
      <c r="DB21" s="898"/>
      <c r="DC21" s="898"/>
      <c r="DD21" s="898"/>
      <c r="DE21" s="898"/>
      <c r="DF21" s="898"/>
      <c r="DG21" s="898"/>
      <c r="DH21" s="898"/>
      <c r="DI21" s="898"/>
      <c r="DJ21" s="898"/>
      <c r="DK21" s="898"/>
      <c r="DL21" s="898"/>
      <c r="DM21" s="898"/>
      <c r="DN21" s="898"/>
      <c r="DO21" s="898"/>
      <c r="DP21" s="898"/>
      <c r="DQ21" s="898"/>
      <c r="DR21" s="898"/>
      <c r="DS21" s="898"/>
      <c r="DT21" s="898"/>
      <c r="DU21" s="898"/>
      <c r="DV21" s="898"/>
      <c r="DW21" s="898"/>
      <c r="DX21" s="898"/>
      <c r="DY21" s="898"/>
      <c r="DZ21" s="898"/>
      <c r="EA21" s="898"/>
      <c r="EB21" s="898"/>
      <c r="EC21" s="898"/>
      <c r="ED21" s="898"/>
      <c r="EE21" s="898"/>
      <c r="EF21" s="898"/>
      <c r="EG21" s="898"/>
      <c r="EH21" s="898"/>
      <c r="EI21" s="898"/>
      <c r="EJ21" s="898"/>
      <c r="EK21" s="898"/>
      <c r="EL21" s="898"/>
      <c r="EM21" s="898"/>
      <c r="EN21" s="898"/>
      <c r="EO21" s="898"/>
      <c r="EP21" s="898"/>
      <c r="EQ21" s="898"/>
      <c r="ER21" s="898"/>
      <c r="ES21" s="898"/>
      <c r="ET21" s="898"/>
      <c r="EU21" s="898"/>
      <c r="EV21" s="898"/>
      <c r="EW21" s="898"/>
      <c r="EX21" s="898"/>
      <c r="EY21" s="898"/>
      <c r="EZ21" s="898"/>
      <c r="FA21" s="898"/>
      <c r="FB21" s="898"/>
      <c r="FC21" s="898"/>
      <c r="FD21" s="898"/>
      <c r="FE21" s="898"/>
      <c r="FF21" s="898"/>
      <c r="FG21" s="898"/>
      <c r="FH21" s="898"/>
      <c r="FI21" s="898"/>
      <c r="FJ21" s="898"/>
      <c r="FK21" s="898"/>
      <c r="FL21" s="898"/>
      <c r="FM21" s="898"/>
      <c r="FN21" s="898"/>
      <c r="FO21" s="898"/>
      <c r="FP21" s="898"/>
      <c r="FQ21" s="898"/>
      <c r="FR21" s="898"/>
      <c r="FS21" s="898"/>
      <c r="FT21" s="898"/>
      <c r="FU21" s="898"/>
      <c r="FV21" s="898"/>
      <c r="FW21" s="898"/>
      <c r="FX21" s="898"/>
      <c r="FY21" s="898"/>
      <c r="FZ21" s="898"/>
      <c r="GA21" s="898"/>
      <c r="GB21" s="898"/>
      <c r="GC21" s="898"/>
      <c r="GD21" s="898"/>
      <c r="GE21" s="898"/>
      <c r="GF21" s="898"/>
      <c r="GG21" s="898"/>
      <c r="GH21" s="898"/>
      <c r="GI21" s="898"/>
      <c r="GJ21" s="898"/>
      <c r="GK21" s="898"/>
      <c r="GL21" s="898"/>
      <c r="GM21" s="898"/>
      <c r="GN21" s="898"/>
      <c r="GO21" s="898"/>
      <c r="GP21" s="898"/>
      <c r="GQ21" s="898"/>
      <c r="GR21" s="898"/>
      <c r="GS21" s="898"/>
      <c r="GT21" s="898"/>
      <c r="GU21" s="898"/>
      <c r="GV21" s="898"/>
      <c r="GW21" s="898"/>
      <c r="GX21" s="898"/>
      <c r="GY21" s="898"/>
      <c r="GZ21" s="898"/>
      <c r="HA21" s="898"/>
      <c r="HB21" s="898"/>
      <c r="HC21" s="898"/>
      <c r="HD21" s="898"/>
      <c r="HE21" s="898"/>
      <c r="HF21" s="898"/>
      <c r="HG21" s="898"/>
      <c r="HH21" s="898"/>
      <c r="HI21" s="898"/>
      <c r="HJ21" s="898"/>
      <c r="HK21" s="898"/>
      <c r="HL21" s="898"/>
      <c r="HM21" s="898"/>
      <c r="HN21" s="898"/>
      <c r="HO21" s="898"/>
      <c r="HP21" s="898"/>
      <c r="HQ21" s="898"/>
      <c r="HR21" s="898"/>
      <c r="HS21" s="898"/>
      <c r="HT21" s="898"/>
      <c r="HU21" s="898"/>
      <c r="HV21" s="898"/>
      <c r="HW21" s="898"/>
      <c r="HX21" s="898"/>
      <c r="HY21" s="898"/>
      <c r="HZ21" s="898"/>
      <c r="IA21" s="898"/>
      <c r="IB21" s="898"/>
      <c r="IC21" s="898"/>
      <c r="ID21" s="898"/>
      <c r="IE21" s="898"/>
      <c r="IF21" s="898"/>
      <c r="IG21" s="898"/>
      <c r="IH21" s="898"/>
      <c r="II21" s="898"/>
      <c r="IJ21" s="898"/>
      <c r="IK21" s="898"/>
      <c r="IL21" s="898"/>
      <c r="IM21" s="898"/>
      <c r="IN21" s="898"/>
      <c r="IO21" s="898"/>
      <c r="IP21" s="898"/>
      <c r="IQ21" s="898"/>
      <c r="IR21" s="898"/>
      <c r="IS21" s="898"/>
      <c r="IT21" s="898"/>
      <c r="IU21" s="898"/>
      <c r="IV21" s="898"/>
    </row>
    <row r="22" spans="1:256" s="45" customFormat="1" ht="18" customHeight="1">
      <c r="A22" s="897" t="s">
        <v>749</v>
      </c>
      <c r="B22" s="901">
        <v>2512</v>
      </c>
      <c r="C22" s="901">
        <v>0</v>
      </c>
      <c r="D22" s="901">
        <v>12</v>
      </c>
      <c r="E22" s="901">
        <v>5</v>
      </c>
      <c r="F22" s="901">
        <v>19</v>
      </c>
      <c r="G22" s="901">
        <v>9</v>
      </c>
      <c r="H22" s="901">
        <v>63</v>
      </c>
      <c r="I22" s="901">
        <v>1644</v>
      </c>
      <c r="J22" s="901">
        <v>760</v>
      </c>
      <c r="K22" s="901">
        <v>0</v>
      </c>
      <c r="L22" s="47" t="s">
        <v>750</v>
      </c>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8"/>
      <c r="BE22" s="898"/>
      <c r="BF22" s="898"/>
      <c r="BG22" s="898"/>
      <c r="BH22" s="898"/>
      <c r="BI22" s="898"/>
      <c r="BJ22" s="898"/>
      <c r="BK22" s="898"/>
      <c r="BL22" s="898"/>
      <c r="BM22" s="898"/>
      <c r="BN22" s="898"/>
      <c r="BO22" s="898"/>
      <c r="BP22" s="898"/>
      <c r="BQ22" s="898"/>
      <c r="BR22" s="898"/>
      <c r="BS22" s="898"/>
      <c r="BT22" s="898"/>
      <c r="BU22" s="898"/>
      <c r="BV22" s="898"/>
      <c r="BW22" s="898"/>
      <c r="BX22" s="898"/>
      <c r="BY22" s="898"/>
      <c r="BZ22" s="898"/>
      <c r="CA22" s="898"/>
      <c r="CB22" s="898"/>
      <c r="CC22" s="898"/>
      <c r="CD22" s="898"/>
      <c r="CE22" s="898"/>
      <c r="CF22" s="898"/>
      <c r="CG22" s="898"/>
      <c r="CH22" s="898"/>
      <c r="CI22" s="898"/>
      <c r="CJ22" s="898"/>
      <c r="CK22" s="898"/>
      <c r="CL22" s="898"/>
      <c r="CM22" s="898"/>
      <c r="CN22" s="898"/>
      <c r="CO22" s="898"/>
      <c r="CP22" s="898"/>
      <c r="CQ22" s="898"/>
      <c r="CR22" s="898"/>
      <c r="CS22" s="898"/>
      <c r="CT22" s="898"/>
      <c r="CU22" s="898"/>
      <c r="CV22" s="898"/>
      <c r="CW22" s="898"/>
      <c r="CX22" s="898"/>
      <c r="CY22" s="898"/>
      <c r="CZ22" s="898"/>
      <c r="DA22" s="898"/>
      <c r="DB22" s="898"/>
      <c r="DC22" s="898"/>
      <c r="DD22" s="898"/>
      <c r="DE22" s="898"/>
      <c r="DF22" s="898"/>
      <c r="DG22" s="898"/>
      <c r="DH22" s="898"/>
      <c r="DI22" s="898"/>
      <c r="DJ22" s="898"/>
      <c r="DK22" s="898"/>
      <c r="DL22" s="898"/>
      <c r="DM22" s="898"/>
      <c r="DN22" s="898"/>
      <c r="DO22" s="898"/>
      <c r="DP22" s="898"/>
      <c r="DQ22" s="898"/>
      <c r="DR22" s="898"/>
      <c r="DS22" s="898"/>
      <c r="DT22" s="898"/>
      <c r="DU22" s="898"/>
      <c r="DV22" s="898"/>
      <c r="DW22" s="898"/>
      <c r="DX22" s="898"/>
      <c r="DY22" s="898"/>
      <c r="DZ22" s="898"/>
      <c r="EA22" s="898"/>
      <c r="EB22" s="898"/>
      <c r="EC22" s="898"/>
      <c r="ED22" s="898"/>
      <c r="EE22" s="898"/>
      <c r="EF22" s="898"/>
      <c r="EG22" s="898"/>
      <c r="EH22" s="898"/>
      <c r="EI22" s="898"/>
      <c r="EJ22" s="898"/>
      <c r="EK22" s="898"/>
      <c r="EL22" s="898"/>
      <c r="EM22" s="898"/>
      <c r="EN22" s="898"/>
      <c r="EO22" s="898"/>
      <c r="EP22" s="898"/>
      <c r="EQ22" s="898"/>
      <c r="ER22" s="898"/>
      <c r="ES22" s="898"/>
      <c r="ET22" s="898"/>
      <c r="EU22" s="898"/>
      <c r="EV22" s="898"/>
      <c r="EW22" s="898"/>
      <c r="EX22" s="898"/>
      <c r="EY22" s="898"/>
      <c r="EZ22" s="898"/>
      <c r="FA22" s="898"/>
      <c r="FB22" s="898"/>
      <c r="FC22" s="898"/>
      <c r="FD22" s="898"/>
      <c r="FE22" s="898"/>
      <c r="FF22" s="898"/>
      <c r="FG22" s="898"/>
      <c r="FH22" s="898"/>
      <c r="FI22" s="898"/>
      <c r="FJ22" s="898"/>
      <c r="FK22" s="898"/>
      <c r="FL22" s="898"/>
      <c r="FM22" s="898"/>
      <c r="FN22" s="898"/>
      <c r="FO22" s="898"/>
      <c r="FP22" s="898"/>
      <c r="FQ22" s="898"/>
      <c r="FR22" s="898"/>
      <c r="FS22" s="898"/>
      <c r="FT22" s="898"/>
      <c r="FU22" s="898"/>
      <c r="FV22" s="898"/>
      <c r="FW22" s="898"/>
      <c r="FX22" s="898"/>
      <c r="FY22" s="898"/>
      <c r="FZ22" s="898"/>
      <c r="GA22" s="898"/>
      <c r="GB22" s="898"/>
      <c r="GC22" s="898"/>
      <c r="GD22" s="898"/>
      <c r="GE22" s="898"/>
      <c r="GF22" s="898"/>
      <c r="GG22" s="898"/>
      <c r="GH22" s="898"/>
      <c r="GI22" s="898"/>
      <c r="GJ22" s="898"/>
      <c r="GK22" s="898"/>
      <c r="GL22" s="898"/>
      <c r="GM22" s="898"/>
      <c r="GN22" s="898"/>
      <c r="GO22" s="898"/>
      <c r="GP22" s="898"/>
      <c r="GQ22" s="898"/>
      <c r="GR22" s="898"/>
      <c r="GS22" s="898"/>
      <c r="GT22" s="898"/>
      <c r="GU22" s="898"/>
      <c r="GV22" s="898"/>
      <c r="GW22" s="898"/>
      <c r="GX22" s="898"/>
      <c r="GY22" s="898"/>
      <c r="GZ22" s="898"/>
      <c r="HA22" s="898"/>
      <c r="HB22" s="898"/>
      <c r="HC22" s="898"/>
      <c r="HD22" s="898"/>
      <c r="HE22" s="898"/>
      <c r="HF22" s="898"/>
      <c r="HG22" s="898"/>
      <c r="HH22" s="898"/>
      <c r="HI22" s="898"/>
      <c r="HJ22" s="898"/>
      <c r="HK22" s="898"/>
      <c r="HL22" s="898"/>
      <c r="HM22" s="898"/>
      <c r="HN22" s="898"/>
      <c r="HO22" s="898"/>
      <c r="HP22" s="898"/>
      <c r="HQ22" s="898"/>
      <c r="HR22" s="898"/>
      <c r="HS22" s="898"/>
      <c r="HT22" s="898"/>
      <c r="HU22" s="898"/>
      <c r="HV22" s="898"/>
      <c r="HW22" s="898"/>
      <c r="HX22" s="898"/>
      <c r="HY22" s="898"/>
      <c r="HZ22" s="898"/>
      <c r="IA22" s="898"/>
      <c r="IB22" s="898"/>
      <c r="IC22" s="898"/>
      <c r="ID22" s="898"/>
      <c r="IE22" s="898"/>
      <c r="IF22" s="898"/>
      <c r="IG22" s="898"/>
      <c r="IH22" s="898"/>
      <c r="II22" s="898"/>
      <c r="IJ22" s="898"/>
      <c r="IK22" s="898"/>
      <c r="IL22" s="898"/>
      <c r="IM22" s="898"/>
      <c r="IN22" s="898"/>
      <c r="IO22" s="898"/>
      <c r="IP22" s="898"/>
      <c r="IQ22" s="898"/>
      <c r="IR22" s="898"/>
      <c r="IS22" s="898"/>
      <c r="IT22" s="898"/>
      <c r="IU22" s="898"/>
      <c r="IV22" s="898"/>
    </row>
    <row r="23" spans="1:256" s="45" customFormat="1" ht="18" customHeight="1">
      <c r="A23" s="899" t="s">
        <v>751</v>
      </c>
      <c r="B23" s="902">
        <v>672</v>
      </c>
      <c r="C23" s="902">
        <v>9</v>
      </c>
      <c r="D23" s="902">
        <v>13</v>
      </c>
      <c r="E23" s="902">
        <v>17</v>
      </c>
      <c r="F23" s="902">
        <v>10</v>
      </c>
      <c r="G23" s="902">
        <v>15</v>
      </c>
      <c r="H23" s="902">
        <v>25</v>
      </c>
      <c r="I23" s="902">
        <v>264</v>
      </c>
      <c r="J23" s="902">
        <v>230</v>
      </c>
      <c r="K23" s="902">
        <v>89</v>
      </c>
      <c r="L23" s="487" t="s">
        <v>475</v>
      </c>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898"/>
      <c r="BD23" s="898"/>
      <c r="BE23" s="898"/>
      <c r="BF23" s="898"/>
      <c r="BG23" s="898"/>
      <c r="BH23" s="898"/>
      <c r="BI23" s="898"/>
      <c r="BJ23" s="898"/>
      <c r="BK23" s="898"/>
      <c r="BL23" s="898"/>
      <c r="BM23" s="898"/>
      <c r="BN23" s="898"/>
      <c r="BO23" s="898"/>
      <c r="BP23" s="898"/>
      <c r="BQ23" s="898"/>
      <c r="BR23" s="898"/>
      <c r="BS23" s="898"/>
      <c r="BT23" s="898"/>
      <c r="BU23" s="898"/>
      <c r="BV23" s="898"/>
      <c r="BW23" s="898"/>
      <c r="BX23" s="898"/>
      <c r="BY23" s="898"/>
      <c r="BZ23" s="898"/>
      <c r="CA23" s="898"/>
      <c r="CB23" s="898"/>
      <c r="CC23" s="898"/>
      <c r="CD23" s="898"/>
      <c r="CE23" s="898"/>
      <c r="CF23" s="898"/>
      <c r="CG23" s="898"/>
      <c r="CH23" s="898"/>
      <c r="CI23" s="898"/>
      <c r="CJ23" s="898"/>
      <c r="CK23" s="898"/>
      <c r="CL23" s="898"/>
      <c r="CM23" s="898"/>
      <c r="CN23" s="898"/>
      <c r="CO23" s="898"/>
      <c r="CP23" s="898"/>
      <c r="CQ23" s="898"/>
      <c r="CR23" s="898"/>
      <c r="CS23" s="898"/>
      <c r="CT23" s="898"/>
      <c r="CU23" s="898"/>
      <c r="CV23" s="898"/>
      <c r="CW23" s="898"/>
      <c r="CX23" s="898"/>
      <c r="CY23" s="898"/>
      <c r="CZ23" s="898"/>
      <c r="DA23" s="898"/>
      <c r="DB23" s="898"/>
      <c r="DC23" s="898"/>
      <c r="DD23" s="898"/>
      <c r="DE23" s="898"/>
      <c r="DF23" s="898"/>
      <c r="DG23" s="898"/>
      <c r="DH23" s="898"/>
      <c r="DI23" s="898"/>
      <c r="DJ23" s="898"/>
      <c r="DK23" s="898"/>
      <c r="DL23" s="898"/>
      <c r="DM23" s="898"/>
      <c r="DN23" s="898"/>
      <c r="DO23" s="898"/>
      <c r="DP23" s="898"/>
      <c r="DQ23" s="898"/>
      <c r="DR23" s="898"/>
      <c r="DS23" s="898"/>
      <c r="DT23" s="898"/>
      <c r="DU23" s="898"/>
      <c r="DV23" s="898"/>
      <c r="DW23" s="898"/>
      <c r="DX23" s="898"/>
      <c r="DY23" s="898"/>
      <c r="DZ23" s="898"/>
      <c r="EA23" s="898"/>
      <c r="EB23" s="898"/>
      <c r="EC23" s="898"/>
      <c r="ED23" s="898"/>
      <c r="EE23" s="898"/>
      <c r="EF23" s="898"/>
      <c r="EG23" s="898"/>
      <c r="EH23" s="898"/>
      <c r="EI23" s="898"/>
      <c r="EJ23" s="898"/>
      <c r="EK23" s="898"/>
      <c r="EL23" s="898"/>
      <c r="EM23" s="898"/>
      <c r="EN23" s="898"/>
      <c r="EO23" s="898"/>
      <c r="EP23" s="898"/>
      <c r="EQ23" s="898"/>
      <c r="ER23" s="898"/>
      <c r="ES23" s="898"/>
      <c r="ET23" s="898"/>
      <c r="EU23" s="898"/>
      <c r="EV23" s="898"/>
      <c r="EW23" s="898"/>
      <c r="EX23" s="898"/>
      <c r="EY23" s="898"/>
      <c r="EZ23" s="898"/>
      <c r="FA23" s="898"/>
      <c r="FB23" s="898"/>
      <c r="FC23" s="898"/>
      <c r="FD23" s="898"/>
      <c r="FE23" s="898"/>
      <c r="FF23" s="898"/>
      <c r="FG23" s="898"/>
      <c r="FH23" s="898"/>
      <c r="FI23" s="898"/>
      <c r="FJ23" s="898"/>
      <c r="FK23" s="898"/>
      <c r="FL23" s="898"/>
      <c r="FM23" s="898"/>
      <c r="FN23" s="898"/>
      <c r="FO23" s="898"/>
      <c r="FP23" s="898"/>
      <c r="FQ23" s="898"/>
      <c r="FR23" s="898"/>
      <c r="FS23" s="898"/>
      <c r="FT23" s="898"/>
      <c r="FU23" s="898"/>
      <c r="FV23" s="898"/>
      <c r="FW23" s="898"/>
      <c r="FX23" s="898"/>
      <c r="FY23" s="898"/>
      <c r="FZ23" s="898"/>
      <c r="GA23" s="898"/>
      <c r="GB23" s="898"/>
      <c r="GC23" s="898"/>
      <c r="GD23" s="898"/>
      <c r="GE23" s="898"/>
      <c r="GF23" s="898"/>
      <c r="GG23" s="898"/>
      <c r="GH23" s="898"/>
      <c r="GI23" s="898"/>
      <c r="GJ23" s="898"/>
      <c r="GK23" s="898"/>
      <c r="GL23" s="898"/>
      <c r="GM23" s="898"/>
      <c r="GN23" s="898"/>
      <c r="GO23" s="898"/>
      <c r="GP23" s="898"/>
      <c r="GQ23" s="898"/>
      <c r="GR23" s="898"/>
      <c r="GS23" s="898"/>
      <c r="GT23" s="898"/>
      <c r="GU23" s="898"/>
      <c r="GV23" s="898"/>
      <c r="GW23" s="898"/>
      <c r="GX23" s="898"/>
      <c r="GY23" s="898"/>
      <c r="GZ23" s="898"/>
      <c r="HA23" s="898"/>
      <c r="HB23" s="898"/>
      <c r="HC23" s="898"/>
      <c r="HD23" s="898"/>
      <c r="HE23" s="898"/>
      <c r="HF23" s="898"/>
      <c r="HG23" s="898"/>
      <c r="HH23" s="898"/>
      <c r="HI23" s="898"/>
      <c r="HJ23" s="898"/>
      <c r="HK23" s="898"/>
      <c r="HL23" s="898"/>
      <c r="HM23" s="898"/>
      <c r="HN23" s="898"/>
      <c r="HO23" s="898"/>
      <c r="HP23" s="898"/>
      <c r="HQ23" s="898"/>
      <c r="HR23" s="898"/>
      <c r="HS23" s="898"/>
      <c r="HT23" s="898"/>
      <c r="HU23" s="898"/>
      <c r="HV23" s="898"/>
      <c r="HW23" s="898"/>
      <c r="HX23" s="898"/>
      <c r="HY23" s="898"/>
      <c r="HZ23" s="898"/>
      <c r="IA23" s="898"/>
      <c r="IB23" s="898"/>
      <c r="IC23" s="898"/>
      <c r="ID23" s="898"/>
      <c r="IE23" s="898"/>
      <c r="IF23" s="898"/>
      <c r="IG23" s="898"/>
      <c r="IH23" s="898"/>
      <c r="II23" s="898"/>
      <c r="IJ23" s="898"/>
      <c r="IK23" s="898"/>
      <c r="IL23" s="898"/>
      <c r="IM23" s="898"/>
      <c r="IN23" s="898"/>
      <c r="IO23" s="898"/>
      <c r="IP23" s="898"/>
      <c r="IQ23" s="898"/>
      <c r="IR23" s="898"/>
      <c r="IS23" s="898"/>
      <c r="IT23" s="898"/>
      <c r="IU23" s="898"/>
      <c r="IV23" s="898"/>
    </row>
    <row r="24" spans="1:9" s="141" customFormat="1" ht="15" customHeight="1">
      <c r="A24" s="111" t="s">
        <v>326</v>
      </c>
      <c r="C24" s="111"/>
      <c r="F24" s="234"/>
      <c r="I24" s="138" t="s">
        <v>327</v>
      </c>
    </row>
    <row r="25" spans="1:256" s="141" customFormat="1" ht="15" customHeight="1">
      <c r="A25" s="111" t="s">
        <v>757</v>
      </c>
      <c r="B25" s="111"/>
      <c r="C25" s="111"/>
      <c r="D25" s="111"/>
      <c r="E25" s="111"/>
      <c r="F25" s="111"/>
      <c r="G25" s="111"/>
      <c r="H25" s="111"/>
      <c r="I25" s="111"/>
      <c r="J25" s="111"/>
      <c r="K25" s="111"/>
      <c r="L25" s="234" t="s">
        <v>758</v>
      </c>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c r="IP25" s="111"/>
      <c r="IQ25" s="111"/>
      <c r="IR25" s="111"/>
      <c r="IS25" s="111"/>
      <c r="IT25" s="111"/>
      <c r="IU25" s="111"/>
      <c r="IV25" s="111"/>
    </row>
    <row r="26" spans="1:19" s="156" customFormat="1" ht="15" customHeight="1">
      <c r="A26" s="235" t="s">
        <v>344</v>
      </c>
      <c r="B26" s="236"/>
      <c r="C26" s="236"/>
      <c r="D26" s="236"/>
      <c r="F26" s="236"/>
      <c r="H26" s="236"/>
      <c r="I26" s="236" t="s">
        <v>759</v>
      </c>
      <c r="K26" s="236"/>
      <c r="M26" s="236"/>
      <c r="N26" s="236"/>
      <c r="O26" s="236"/>
      <c r="P26" s="236"/>
      <c r="Q26" s="236"/>
      <c r="R26" s="236"/>
      <c r="S26" s="236"/>
    </row>
    <row r="27" spans="1:256" ht="14.25">
      <c r="A27" s="141"/>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1"/>
      <c r="IP27" s="141"/>
      <c r="IQ27" s="141"/>
      <c r="IR27" s="141"/>
      <c r="IS27" s="141"/>
      <c r="IT27" s="141"/>
      <c r="IU27" s="141"/>
      <c r="IV27" s="141"/>
    </row>
    <row r="28" spans="1:256" ht="14.25">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1"/>
      <c r="IP28" s="141"/>
      <c r="IQ28" s="141"/>
      <c r="IR28" s="141"/>
      <c r="IS28" s="141"/>
      <c r="IT28" s="141"/>
      <c r="IU28" s="141"/>
      <c r="IV28" s="141"/>
    </row>
    <row r="29" spans="1:256" ht="14.25">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c r="EO29" s="141"/>
      <c r="EP29" s="141"/>
      <c r="EQ29" s="141"/>
      <c r="ER29" s="141"/>
      <c r="ES29" s="141"/>
      <c r="ET29" s="141"/>
      <c r="EU29" s="141"/>
      <c r="EV29" s="141"/>
      <c r="EW29" s="141"/>
      <c r="EX29" s="141"/>
      <c r="EY29" s="141"/>
      <c r="EZ29" s="141"/>
      <c r="FA29" s="141"/>
      <c r="FB29" s="141"/>
      <c r="FC29" s="141"/>
      <c r="FD29" s="141"/>
      <c r="FE29" s="141"/>
      <c r="FF29" s="141"/>
      <c r="FG29" s="141"/>
      <c r="FH29" s="141"/>
      <c r="FI29" s="141"/>
      <c r="FJ29" s="141"/>
      <c r="FK29" s="141"/>
      <c r="FL29" s="141"/>
      <c r="FM29" s="141"/>
      <c r="FN29" s="141"/>
      <c r="FO29" s="141"/>
      <c r="FP29" s="141"/>
      <c r="FQ29" s="141"/>
      <c r="FR29" s="141"/>
      <c r="FS29" s="141"/>
      <c r="FT29" s="141"/>
      <c r="FU29" s="141"/>
      <c r="FV29" s="141"/>
      <c r="FW29" s="141"/>
      <c r="FX29" s="141"/>
      <c r="FY29" s="141"/>
      <c r="FZ29" s="141"/>
      <c r="GA29" s="141"/>
      <c r="GB29" s="141"/>
      <c r="GC29" s="141"/>
      <c r="GD29" s="141"/>
      <c r="GE29" s="141"/>
      <c r="GF29" s="141"/>
      <c r="GG29" s="141"/>
      <c r="GH29" s="141"/>
      <c r="GI29" s="141"/>
      <c r="GJ29" s="141"/>
      <c r="GK29" s="141"/>
      <c r="GL29" s="141"/>
      <c r="GM29" s="141"/>
      <c r="GN29" s="141"/>
      <c r="GO29" s="141"/>
      <c r="GP29" s="141"/>
      <c r="GQ29" s="141"/>
      <c r="GR29" s="141"/>
      <c r="GS29" s="141"/>
      <c r="GT29" s="141"/>
      <c r="GU29" s="141"/>
      <c r="GV29" s="141"/>
      <c r="GW29" s="141"/>
      <c r="GX29" s="141"/>
      <c r="GY29" s="141"/>
      <c r="GZ29" s="141"/>
      <c r="HA29" s="141"/>
      <c r="HB29" s="141"/>
      <c r="HC29" s="141"/>
      <c r="HD29" s="141"/>
      <c r="HE29" s="141"/>
      <c r="HF29" s="141"/>
      <c r="HG29" s="141"/>
      <c r="HH29" s="141"/>
      <c r="HI29" s="141"/>
      <c r="HJ29" s="141"/>
      <c r="HK29" s="141"/>
      <c r="HL29" s="141"/>
      <c r="HM29" s="141"/>
      <c r="HN29" s="141"/>
      <c r="HO29" s="141"/>
      <c r="HP29" s="141"/>
      <c r="HQ29" s="141"/>
      <c r="HR29" s="141"/>
      <c r="HS29" s="141"/>
      <c r="HT29" s="141"/>
      <c r="HU29" s="141"/>
      <c r="HV29" s="141"/>
      <c r="HW29" s="141"/>
      <c r="HX29" s="141"/>
      <c r="HY29" s="141"/>
      <c r="HZ29" s="141"/>
      <c r="IA29" s="141"/>
      <c r="IB29" s="141"/>
      <c r="IC29" s="141"/>
      <c r="ID29" s="141"/>
      <c r="IE29" s="141"/>
      <c r="IF29" s="141"/>
      <c r="IG29" s="141"/>
      <c r="IH29" s="141"/>
      <c r="II29" s="141"/>
      <c r="IJ29" s="141"/>
      <c r="IK29" s="141"/>
      <c r="IL29" s="141"/>
      <c r="IM29" s="141"/>
      <c r="IN29" s="141"/>
      <c r="IO29" s="141"/>
      <c r="IP29" s="141"/>
      <c r="IQ29" s="141"/>
      <c r="IR29" s="141"/>
      <c r="IS29" s="141"/>
      <c r="IT29" s="141"/>
      <c r="IU29" s="141"/>
      <c r="IV29" s="141"/>
    </row>
  </sheetData>
  <sheetProtection/>
  <mergeCells count="1">
    <mergeCell ref="A1:I1"/>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tabColor rgb="FFFFFF00"/>
  </sheetPr>
  <dimension ref="A1:N25"/>
  <sheetViews>
    <sheetView zoomScaleSheetLayoutView="100" zoomScalePageLayoutView="0" workbookViewId="0" topLeftCell="A1">
      <selection activeCell="H30" sqref="H30"/>
    </sheetView>
  </sheetViews>
  <sheetFormatPr defaultColWidth="9.140625" defaultRowHeight="12.75"/>
  <cols>
    <col min="1" max="1" width="13.57421875" style="148" customWidth="1"/>
    <col min="2" max="2" width="12.8515625" style="148" customWidth="1"/>
    <col min="3" max="3" width="12.00390625" style="148" bestFit="1" customWidth="1"/>
    <col min="4" max="4" width="8.57421875" style="148" customWidth="1"/>
    <col min="5" max="5" width="13.00390625" style="148" customWidth="1"/>
    <col min="6" max="6" width="7.00390625" style="148" customWidth="1"/>
    <col min="7" max="7" width="7.421875" style="148" customWidth="1"/>
    <col min="8" max="8" width="9.57421875" style="148" customWidth="1"/>
    <col min="9" max="9" width="12.7109375" style="148" customWidth="1"/>
    <col min="10" max="10" width="9.28125" style="148" customWidth="1"/>
    <col min="11" max="11" width="11.140625" style="148" customWidth="1"/>
    <col min="12" max="12" width="8.7109375" style="148" customWidth="1"/>
    <col min="13" max="13" width="7.7109375" style="148" bestFit="1" customWidth="1"/>
    <col min="14" max="14" width="15.140625" style="148" customWidth="1"/>
    <col min="15" max="16384" width="9.140625" style="148" customWidth="1"/>
  </cols>
  <sheetData>
    <row r="1" spans="1:14" s="207" customFormat="1" ht="27" customHeight="1">
      <c r="A1" s="492" t="s">
        <v>431</v>
      </c>
      <c r="B1" s="492"/>
      <c r="C1" s="492"/>
      <c r="D1" s="492"/>
      <c r="E1" s="492"/>
      <c r="F1" s="492"/>
      <c r="G1" s="492"/>
      <c r="H1" s="492"/>
      <c r="I1" s="492"/>
      <c r="J1" s="492"/>
      <c r="K1" s="492"/>
      <c r="L1" s="492"/>
      <c r="M1" s="492"/>
      <c r="N1" s="492"/>
    </row>
    <row r="2" spans="1:14" s="45" customFormat="1" ht="13.5" customHeight="1">
      <c r="A2" s="237" t="s">
        <v>35</v>
      </c>
      <c r="N2" s="421" t="s">
        <v>36</v>
      </c>
    </row>
    <row r="3" spans="1:14" s="171" customFormat="1" ht="15" customHeight="1">
      <c r="A3" s="564" t="s">
        <v>383</v>
      </c>
      <c r="B3" s="689" t="s">
        <v>384</v>
      </c>
      <c r="C3" s="578"/>
      <c r="D3" s="578"/>
      <c r="E3" s="578"/>
      <c r="F3" s="578"/>
      <c r="G3" s="554"/>
      <c r="H3" s="687" t="s">
        <v>385</v>
      </c>
      <c r="I3" s="578"/>
      <c r="J3" s="578"/>
      <c r="K3" s="578"/>
      <c r="L3" s="578"/>
      <c r="M3" s="554"/>
      <c r="N3" s="574" t="s">
        <v>193</v>
      </c>
    </row>
    <row r="4" spans="1:14" s="171" customFormat="1" ht="15" customHeight="1">
      <c r="A4" s="686"/>
      <c r="B4" s="626" t="s">
        <v>386</v>
      </c>
      <c r="C4" s="554"/>
      <c r="D4" s="626" t="s">
        <v>387</v>
      </c>
      <c r="E4" s="554"/>
      <c r="F4" s="626" t="s">
        <v>388</v>
      </c>
      <c r="G4" s="554"/>
      <c r="H4" s="626" t="s">
        <v>386</v>
      </c>
      <c r="I4" s="554"/>
      <c r="J4" s="626" t="s">
        <v>387</v>
      </c>
      <c r="K4" s="554"/>
      <c r="L4" s="626" t="s">
        <v>388</v>
      </c>
      <c r="M4" s="554"/>
      <c r="N4" s="579"/>
    </row>
    <row r="5" spans="1:14" s="171" customFormat="1" ht="15" customHeight="1">
      <c r="A5" s="686"/>
      <c r="B5" s="557" t="s">
        <v>194</v>
      </c>
      <c r="C5" s="556"/>
      <c r="D5" s="557" t="s">
        <v>389</v>
      </c>
      <c r="E5" s="556"/>
      <c r="F5" s="557" t="s">
        <v>390</v>
      </c>
      <c r="G5" s="556"/>
      <c r="H5" s="557" t="s">
        <v>194</v>
      </c>
      <c r="I5" s="556"/>
      <c r="J5" s="557" t="s">
        <v>389</v>
      </c>
      <c r="K5" s="556"/>
      <c r="L5" s="557" t="s">
        <v>390</v>
      </c>
      <c r="M5" s="556"/>
      <c r="N5" s="579"/>
    </row>
    <row r="6" spans="1:14" s="171" customFormat="1" ht="15" customHeight="1">
      <c r="A6" s="686"/>
      <c r="B6" s="384" t="s">
        <v>391</v>
      </c>
      <c r="C6" s="384" t="s">
        <v>392</v>
      </c>
      <c r="D6" s="384" t="s">
        <v>391</v>
      </c>
      <c r="E6" s="384" t="s">
        <v>392</v>
      </c>
      <c r="F6" s="384" t="s">
        <v>391</v>
      </c>
      <c r="G6" s="384" t="s">
        <v>392</v>
      </c>
      <c r="H6" s="384" t="s">
        <v>391</v>
      </c>
      <c r="I6" s="384" t="s">
        <v>392</v>
      </c>
      <c r="J6" s="384" t="s">
        <v>391</v>
      </c>
      <c r="K6" s="384" t="s">
        <v>392</v>
      </c>
      <c r="L6" s="384" t="s">
        <v>391</v>
      </c>
      <c r="M6" s="384" t="s">
        <v>392</v>
      </c>
      <c r="N6" s="579"/>
    </row>
    <row r="7" spans="1:14" s="171" customFormat="1" ht="15" customHeight="1">
      <c r="A7" s="556"/>
      <c r="B7" s="110" t="s">
        <v>393</v>
      </c>
      <c r="C7" s="110" t="s">
        <v>394</v>
      </c>
      <c r="D7" s="110" t="s">
        <v>393</v>
      </c>
      <c r="E7" s="110" t="s">
        <v>394</v>
      </c>
      <c r="F7" s="110" t="s">
        <v>393</v>
      </c>
      <c r="G7" s="110" t="s">
        <v>394</v>
      </c>
      <c r="H7" s="110" t="s">
        <v>393</v>
      </c>
      <c r="I7" s="110" t="s">
        <v>394</v>
      </c>
      <c r="J7" s="110" t="s">
        <v>393</v>
      </c>
      <c r="K7" s="110" t="s">
        <v>394</v>
      </c>
      <c r="L7" s="110" t="s">
        <v>393</v>
      </c>
      <c r="M7" s="110" t="s">
        <v>394</v>
      </c>
      <c r="N7" s="557"/>
    </row>
    <row r="8" spans="1:14" s="55" customFormat="1" ht="21.75" customHeight="1">
      <c r="A8" s="59" t="s">
        <v>322</v>
      </c>
      <c r="B8" s="183">
        <v>208</v>
      </c>
      <c r="C8" s="162">
        <v>5764.6</v>
      </c>
      <c r="D8" s="161">
        <v>208</v>
      </c>
      <c r="E8" s="162">
        <v>5764.6</v>
      </c>
      <c r="F8" s="161">
        <v>0</v>
      </c>
      <c r="G8" s="161">
        <v>0</v>
      </c>
      <c r="H8" s="196">
        <v>87</v>
      </c>
      <c r="I8" s="164">
        <v>2591.7</v>
      </c>
      <c r="J8" s="163">
        <v>87</v>
      </c>
      <c r="K8" s="164">
        <v>2591.7</v>
      </c>
      <c r="L8" s="161">
        <v>0</v>
      </c>
      <c r="M8" s="184">
        <v>0</v>
      </c>
      <c r="N8" s="43" t="s">
        <v>322</v>
      </c>
    </row>
    <row r="9" spans="1:14" s="55" customFormat="1" ht="21.75" customHeight="1">
      <c r="A9" s="59" t="s">
        <v>350</v>
      </c>
      <c r="B9" s="183">
        <v>208</v>
      </c>
      <c r="C9" s="162">
        <v>5764.6</v>
      </c>
      <c r="D9" s="161">
        <v>208</v>
      </c>
      <c r="E9" s="162">
        <v>5764.6</v>
      </c>
      <c r="F9" s="161">
        <v>0</v>
      </c>
      <c r="G9" s="161">
        <v>0</v>
      </c>
      <c r="H9" s="196">
        <v>87</v>
      </c>
      <c r="I9" s="164">
        <v>2591.7</v>
      </c>
      <c r="J9" s="163">
        <v>87</v>
      </c>
      <c r="K9" s="164">
        <v>2591.7</v>
      </c>
      <c r="L9" s="161">
        <v>0</v>
      </c>
      <c r="M9" s="184">
        <v>0</v>
      </c>
      <c r="N9" s="43" t="s">
        <v>350</v>
      </c>
    </row>
    <row r="10" spans="1:14" s="55" customFormat="1" ht="21.75" customHeight="1">
      <c r="A10" s="59" t="s">
        <v>459</v>
      </c>
      <c r="B10" s="183">
        <v>212</v>
      </c>
      <c r="C10" s="162">
        <v>6005.9</v>
      </c>
      <c r="D10" s="161">
        <v>212</v>
      </c>
      <c r="E10" s="162">
        <v>6005.9</v>
      </c>
      <c r="F10" s="161">
        <v>0</v>
      </c>
      <c r="G10" s="161">
        <v>0</v>
      </c>
      <c r="H10" s="196">
        <v>84</v>
      </c>
      <c r="I10" s="164">
        <v>2492.6</v>
      </c>
      <c r="J10" s="163">
        <v>84</v>
      </c>
      <c r="K10" s="164">
        <v>2492.6</v>
      </c>
      <c r="L10" s="161">
        <v>0</v>
      </c>
      <c r="M10" s="184">
        <v>0</v>
      </c>
      <c r="N10" s="43" t="s">
        <v>459</v>
      </c>
    </row>
    <row r="11" spans="1:14" s="55" customFormat="1" ht="21.75" customHeight="1">
      <c r="A11" s="59" t="s">
        <v>529</v>
      </c>
      <c r="B11" s="183">
        <v>220</v>
      </c>
      <c r="C11" s="162">
        <v>6267.9</v>
      </c>
      <c r="D11" s="161">
        <v>220</v>
      </c>
      <c r="E11" s="162">
        <v>6267.9</v>
      </c>
      <c r="F11" s="161">
        <v>0</v>
      </c>
      <c r="G11" s="161">
        <v>0</v>
      </c>
      <c r="H11" s="196">
        <v>85</v>
      </c>
      <c r="I11" s="164">
        <v>2525.8</v>
      </c>
      <c r="J11" s="163">
        <v>85</v>
      </c>
      <c r="K11" s="164">
        <v>2525.8</v>
      </c>
      <c r="L11" s="161">
        <v>0</v>
      </c>
      <c r="M11" s="184">
        <v>0</v>
      </c>
      <c r="N11" s="43" t="s">
        <v>529</v>
      </c>
    </row>
    <row r="12" spans="1:14" s="107" customFormat="1" ht="21.75" customHeight="1">
      <c r="A12" s="101" t="s">
        <v>707</v>
      </c>
      <c r="B12" s="811">
        <v>245</v>
      </c>
      <c r="C12" s="887">
        <v>7111</v>
      </c>
      <c r="D12" s="807">
        <v>245</v>
      </c>
      <c r="E12" s="887">
        <v>7111</v>
      </c>
      <c r="F12" s="807">
        <v>0</v>
      </c>
      <c r="G12" s="807">
        <v>0</v>
      </c>
      <c r="H12" s="805">
        <v>94</v>
      </c>
      <c r="I12" s="888">
        <v>2820.3</v>
      </c>
      <c r="J12" s="806">
        <v>94</v>
      </c>
      <c r="K12" s="888">
        <v>2820.3</v>
      </c>
      <c r="L12" s="807">
        <v>0</v>
      </c>
      <c r="M12" s="812">
        <v>0</v>
      </c>
      <c r="N12" s="104" t="s">
        <v>707</v>
      </c>
    </row>
    <row r="13" spans="1:13" s="424" customFormat="1" ht="10.5" customHeight="1">
      <c r="A13" s="422"/>
      <c r="B13" s="422"/>
      <c r="C13" s="422"/>
      <c r="D13" s="422"/>
      <c r="E13" s="422"/>
      <c r="F13" s="422"/>
      <c r="G13" s="422"/>
      <c r="H13" s="422"/>
      <c r="I13" s="423"/>
      <c r="J13" s="422"/>
      <c r="K13" s="422"/>
      <c r="L13" s="422"/>
      <c r="M13" s="422"/>
    </row>
    <row r="14" spans="1:14" s="171" customFormat="1" ht="15" customHeight="1">
      <c r="A14" s="564" t="s">
        <v>383</v>
      </c>
      <c r="B14" s="687" t="s">
        <v>395</v>
      </c>
      <c r="C14" s="578"/>
      <c r="D14" s="578"/>
      <c r="E14" s="578"/>
      <c r="F14" s="578"/>
      <c r="G14" s="554"/>
      <c r="H14" s="688" t="s">
        <v>396</v>
      </c>
      <c r="I14" s="578"/>
      <c r="J14" s="578"/>
      <c r="K14" s="578"/>
      <c r="L14" s="578"/>
      <c r="M14" s="554"/>
      <c r="N14" s="574" t="s">
        <v>193</v>
      </c>
    </row>
    <row r="15" spans="1:14" s="171" customFormat="1" ht="15" customHeight="1">
      <c r="A15" s="686"/>
      <c r="B15" s="626" t="s">
        <v>397</v>
      </c>
      <c r="C15" s="554"/>
      <c r="D15" s="626" t="s">
        <v>398</v>
      </c>
      <c r="E15" s="554"/>
      <c r="F15" s="626" t="s">
        <v>399</v>
      </c>
      <c r="G15" s="554"/>
      <c r="H15" s="626" t="s">
        <v>397</v>
      </c>
      <c r="I15" s="554"/>
      <c r="J15" s="626" t="s">
        <v>398</v>
      </c>
      <c r="K15" s="554"/>
      <c r="L15" s="626" t="s">
        <v>399</v>
      </c>
      <c r="M15" s="554"/>
      <c r="N15" s="579"/>
    </row>
    <row r="16" spans="1:14" s="171" customFormat="1" ht="15" customHeight="1">
      <c r="A16" s="686"/>
      <c r="B16" s="557" t="s">
        <v>400</v>
      </c>
      <c r="C16" s="556"/>
      <c r="D16" s="557" t="s">
        <v>401</v>
      </c>
      <c r="E16" s="556"/>
      <c r="F16" s="557" t="s">
        <v>402</v>
      </c>
      <c r="G16" s="556"/>
      <c r="H16" s="557" t="s">
        <v>400</v>
      </c>
      <c r="I16" s="556"/>
      <c r="J16" s="557" t="s">
        <v>401</v>
      </c>
      <c r="K16" s="556"/>
      <c r="L16" s="557" t="s">
        <v>402</v>
      </c>
      <c r="M16" s="556"/>
      <c r="N16" s="579"/>
    </row>
    <row r="17" spans="1:14" s="171" customFormat="1" ht="15" customHeight="1">
      <c r="A17" s="686"/>
      <c r="B17" s="384" t="s">
        <v>403</v>
      </c>
      <c r="C17" s="384" t="s">
        <v>404</v>
      </c>
      <c r="D17" s="384" t="s">
        <v>403</v>
      </c>
      <c r="E17" s="384" t="s">
        <v>404</v>
      </c>
      <c r="F17" s="384" t="s">
        <v>403</v>
      </c>
      <c r="G17" s="384" t="s">
        <v>404</v>
      </c>
      <c r="H17" s="384" t="s">
        <v>403</v>
      </c>
      <c r="I17" s="384" t="s">
        <v>404</v>
      </c>
      <c r="J17" s="384" t="s">
        <v>403</v>
      </c>
      <c r="K17" s="384" t="s">
        <v>404</v>
      </c>
      <c r="L17" s="384" t="s">
        <v>403</v>
      </c>
      <c r="M17" s="384" t="s">
        <v>404</v>
      </c>
      <c r="N17" s="579"/>
    </row>
    <row r="18" spans="1:14" s="171" customFormat="1" ht="15" customHeight="1">
      <c r="A18" s="556"/>
      <c r="B18" s="110" t="s">
        <v>405</v>
      </c>
      <c r="C18" s="110" t="s">
        <v>406</v>
      </c>
      <c r="D18" s="110" t="s">
        <v>405</v>
      </c>
      <c r="E18" s="110" t="s">
        <v>406</v>
      </c>
      <c r="F18" s="110" t="s">
        <v>405</v>
      </c>
      <c r="G18" s="110" t="s">
        <v>406</v>
      </c>
      <c r="H18" s="110" t="s">
        <v>405</v>
      </c>
      <c r="I18" s="110" t="s">
        <v>406</v>
      </c>
      <c r="J18" s="110" t="s">
        <v>405</v>
      </c>
      <c r="K18" s="110" t="s">
        <v>406</v>
      </c>
      <c r="L18" s="110" t="s">
        <v>405</v>
      </c>
      <c r="M18" s="110" t="s">
        <v>406</v>
      </c>
      <c r="N18" s="557"/>
    </row>
    <row r="19" spans="1:14" s="171" customFormat="1" ht="21.75" customHeight="1">
      <c r="A19" s="328" t="s">
        <v>407</v>
      </c>
      <c r="B19" s="161">
        <v>121</v>
      </c>
      <c r="C19" s="162">
        <v>3172.9</v>
      </c>
      <c r="D19" s="163">
        <v>121</v>
      </c>
      <c r="E19" s="164">
        <v>3172.9</v>
      </c>
      <c r="F19" s="165">
        <v>0</v>
      </c>
      <c r="G19" s="166">
        <v>0</v>
      </c>
      <c r="H19" s="161"/>
      <c r="I19" s="162"/>
      <c r="J19" s="163"/>
      <c r="K19" s="164"/>
      <c r="L19" s="165"/>
      <c r="M19" s="166"/>
      <c r="N19" s="200" t="s">
        <v>407</v>
      </c>
    </row>
    <row r="20" spans="1:14" s="171" customFormat="1" ht="21.75" customHeight="1">
      <c r="A20" s="328" t="s">
        <v>350</v>
      </c>
      <c r="B20" s="161">
        <v>121</v>
      </c>
      <c r="C20" s="162">
        <v>3172.9</v>
      </c>
      <c r="D20" s="163">
        <v>121</v>
      </c>
      <c r="E20" s="164">
        <v>3172.9</v>
      </c>
      <c r="F20" s="165">
        <v>0</v>
      </c>
      <c r="G20" s="166">
        <v>0</v>
      </c>
      <c r="H20" s="161"/>
      <c r="I20" s="162"/>
      <c r="J20" s="163"/>
      <c r="K20" s="164"/>
      <c r="L20" s="165"/>
      <c r="M20" s="166"/>
      <c r="N20" s="200" t="s">
        <v>350</v>
      </c>
    </row>
    <row r="21" spans="1:14" s="171" customFormat="1" ht="21.75" customHeight="1">
      <c r="A21" s="328" t="s">
        <v>459</v>
      </c>
      <c r="B21" s="161">
        <v>124</v>
      </c>
      <c r="C21" s="162">
        <v>3393.5</v>
      </c>
      <c r="D21" s="163">
        <v>124</v>
      </c>
      <c r="E21" s="164">
        <v>3393.5</v>
      </c>
      <c r="F21" s="165">
        <v>0</v>
      </c>
      <c r="G21" s="166">
        <v>0</v>
      </c>
      <c r="H21" s="161">
        <v>4</v>
      </c>
      <c r="I21" s="162">
        <v>119.8</v>
      </c>
      <c r="J21" s="163">
        <v>4</v>
      </c>
      <c r="K21" s="164">
        <v>119.8</v>
      </c>
      <c r="L21" s="165">
        <v>0</v>
      </c>
      <c r="M21" s="166">
        <v>0</v>
      </c>
      <c r="N21" s="200" t="s">
        <v>459</v>
      </c>
    </row>
    <row r="22" spans="1:14" s="171" customFormat="1" ht="21.75" customHeight="1">
      <c r="A22" s="328" t="s">
        <v>529</v>
      </c>
      <c r="B22" s="161">
        <v>129</v>
      </c>
      <c r="C22" s="162">
        <v>3591.3</v>
      </c>
      <c r="D22" s="163">
        <v>129</v>
      </c>
      <c r="E22" s="164">
        <v>3591.3</v>
      </c>
      <c r="F22" s="165">
        <v>0</v>
      </c>
      <c r="G22" s="166">
        <v>0</v>
      </c>
      <c r="H22" s="161">
        <v>6</v>
      </c>
      <c r="I22" s="162">
        <v>150.8</v>
      </c>
      <c r="J22" s="163">
        <v>6</v>
      </c>
      <c r="K22" s="164">
        <v>150.8</v>
      </c>
      <c r="L22" s="165">
        <v>0</v>
      </c>
      <c r="M22" s="166">
        <v>0</v>
      </c>
      <c r="N22" s="200" t="s">
        <v>529</v>
      </c>
    </row>
    <row r="23" spans="1:14" s="107" customFormat="1" ht="21.75" customHeight="1">
      <c r="A23" s="101" t="s">
        <v>707</v>
      </c>
      <c r="B23" s="811">
        <v>143</v>
      </c>
      <c r="C23" s="887">
        <v>4099.9</v>
      </c>
      <c r="D23" s="806">
        <v>143</v>
      </c>
      <c r="E23" s="888">
        <v>4099.9</v>
      </c>
      <c r="F23" s="807">
        <v>0</v>
      </c>
      <c r="G23" s="812">
        <v>0</v>
      </c>
      <c r="H23" s="811">
        <v>8</v>
      </c>
      <c r="I23" s="887">
        <v>190.8</v>
      </c>
      <c r="J23" s="806">
        <v>8</v>
      </c>
      <c r="K23" s="888">
        <v>190.8</v>
      </c>
      <c r="L23" s="807">
        <v>0</v>
      </c>
      <c r="M23" s="812">
        <v>0</v>
      </c>
      <c r="N23" s="104" t="s">
        <v>707</v>
      </c>
    </row>
    <row r="24" spans="1:14" s="141" customFormat="1" ht="16.5" customHeight="1">
      <c r="A24" s="138" t="s">
        <v>433</v>
      </c>
      <c r="E24" s="111"/>
      <c r="F24" s="111"/>
      <c r="J24" s="157"/>
      <c r="L24" s="157"/>
      <c r="N24" s="157" t="s">
        <v>432</v>
      </c>
    </row>
    <row r="25" s="141" customFormat="1" ht="16.5" customHeight="1">
      <c r="A25" s="141" t="s">
        <v>434</v>
      </c>
    </row>
    <row r="26" s="175" customFormat="1" ht="12.75"/>
    <row r="27" s="175" customFormat="1" ht="12.75"/>
    <row r="28" s="175" customFormat="1" ht="12.75"/>
    <row r="29" s="175" customFormat="1" ht="12.75"/>
    <row r="30" s="175" customFormat="1" ht="12.75"/>
    <row r="31" s="175" customFormat="1" ht="12.75"/>
    <row r="32" s="175" customFormat="1" ht="12.75"/>
    <row r="33" s="175" customFormat="1" ht="12.75"/>
    <row r="34" s="175" customFormat="1" ht="12.75"/>
    <row r="35" s="175" customFormat="1" ht="12.75"/>
    <row r="36" s="175" customFormat="1" ht="12.75"/>
    <row r="37" s="175" customFormat="1" ht="12.75"/>
    <row r="38" s="175" customFormat="1" ht="12.75"/>
    <row r="39" s="175" customFormat="1" ht="12.75"/>
    <row r="40" s="175" customFormat="1" ht="12.75"/>
    <row r="41" s="175" customFormat="1" ht="12.75"/>
    <row r="42" s="175" customFormat="1" ht="12.75"/>
    <row r="43" s="175" customFormat="1" ht="12.75"/>
    <row r="44" s="175" customFormat="1" ht="12.75"/>
    <row r="45" s="175" customFormat="1" ht="12.75"/>
    <row r="46" s="175" customFormat="1" ht="12.75"/>
    <row r="47" s="175" customFormat="1" ht="12.75"/>
    <row r="48" s="175" customFormat="1" ht="12.75"/>
    <row r="49" s="175" customFormat="1" ht="12.75"/>
    <row r="50" s="175" customFormat="1" ht="12.75"/>
    <row r="51" s="175" customFormat="1" ht="12.75"/>
    <row r="52" s="175" customFormat="1" ht="12.75"/>
    <row r="53" s="175" customFormat="1" ht="12.75"/>
    <row r="54" s="175" customFormat="1" ht="12.75"/>
    <row r="55" s="175" customFormat="1" ht="12.75"/>
    <row r="56" s="175" customFormat="1" ht="12.75"/>
    <row r="57" s="175" customFormat="1" ht="12.75"/>
    <row r="58" s="175" customFormat="1" ht="12.75"/>
    <row r="59" s="175" customFormat="1" ht="12.75"/>
    <row r="60" s="175" customFormat="1" ht="12.75"/>
    <row r="61" s="175" customFormat="1" ht="12.75"/>
    <row r="62" s="175" customFormat="1" ht="12.75"/>
    <row r="63" s="175" customFormat="1" ht="12.75"/>
    <row r="64" s="175" customFormat="1" ht="12.75"/>
    <row r="65" s="175" customFormat="1" ht="12.75"/>
    <row r="66" s="175" customFormat="1" ht="12.75"/>
    <row r="67" s="175" customFormat="1" ht="12.75"/>
    <row r="68" s="175" customFormat="1" ht="12.75"/>
    <row r="69" s="175" customFormat="1" ht="12.75"/>
    <row r="70" s="175" customFormat="1" ht="12.75"/>
    <row r="71" s="175" customFormat="1" ht="12.75"/>
    <row r="72" s="175" customFormat="1" ht="12.75"/>
    <row r="73" s="175" customFormat="1" ht="12.75"/>
    <row r="74" s="175" customFormat="1" ht="12.75"/>
    <row r="75" s="175" customFormat="1" ht="12.75"/>
    <row r="76" s="175" customFormat="1" ht="12.75"/>
    <row r="77" s="175" customFormat="1" ht="12.75"/>
    <row r="78" s="175" customFormat="1" ht="12.75"/>
    <row r="79" s="175" customFormat="1" ht="12.75"/>
    <row r="80" s="175" customFormat="1" ht="12.75"/>
    <row r="81" s="175" customFormat="1" ht="12.75"/>
    <row r="82" s="175" customFormat="1" ht="12.75"/>
    <row r="83" s="175" customFormat="1" ht="12.75"/>
    <row r="84" s="175" customFormat="1" ht="12.75"/>
    <row r="85" s="175" customFormat="1" ht="12.75"/>
    <row r="86" s="175" customFormat="1" ht="12.75"/>
    <row r="87" s="175" customFormat="1" ht="12.75"/>
    <row r="88" s="175" customFormat="1" ht="12.75"/>
    <row r="89" s="175" customFormat="1" ht="12.75"/>
    <row r="90" s="175" customFormat="1" ht="12.75"/>
    <row r="91" s="175" customFormat="1" ht="12.75"/>
    <row r="92" s="175" customFormat="1" ht="12.75"/>
    <row r="93" s="175" customFormat="1" ht="12.75"/>
    <row r="94" s="175" customFormat="1" ht="12.75"/>
    <row r="95" s="175" customFormat="1" ht="12.75"/>
    <row r="96" s="175" customFormat="1" ht="12.75"/>
    <row r="97" s="175" customFormat="1" ht="12.75"/>
    <row r="98" s="175" customFormat="1" ht="12.75"/>
    <row r="99" s="175" customFormat="1" ht="12.75"/>
    <row r="100" s="175" customFormat="1" ht="12.75"/>
    <row r="101" s="175" customFormat="1" ht="12.75"/>
  </sheetData>
  <sheetProtection/>
  <mergeCells count="33">
    <mergeCell ref="A1:N1"/>
    <mergeCell ref="A3:A7"/>
    <mergeCell ref="B3:G3"/>
    <mergeCell ref="H3:M3"/>
    <mergeCell ref="N3:N7"/>
    <mergeCell ref="B4:C4"/>
    <mergeCell ref="D4:E4"/>
    <mergeCell ref="F4:G4"/>
    <mergeCell ref="H4:I4"/>
    <mergeCell ref="J4:K4"/>
    <mergeCell ref="L4:M4"/>
    <mergeCell ref="B5:C5"/>
    <mergeCell ref="D5:E5"/>
    <mergeCell ref="F5:G5"/>
    <mergeCell ref="H5:I5"/>
    <mergeCell ref="J5:K5"/>
    <mergeCell ref="L5:M5"/>
    <mergeCell ref="A14:A18"/>
    <mergeCell ref="B14:G14"/>
    <mergeCell ref="H14:M14"/>
    <mergeCell ref="N14:N18"/>
    <mergeCell ref="B15:C15"/>
    <mergeCell ref="D15:E15"/>
    <mergeCell ref="F15:G15"/>
    <mergeCell ref="H15:I15"/>
    <mergeCell ref="J15:K15"/>
    <mergeCell ref="L15:M15"/>
    <mergeCell ref="J16:K16"/>
    <mergeCell ref="L16:M16"/>
    <mergeCell ref="B16:C16"/>
    <mergeCell ref="D16:E16"/>
    <mergeCell ref="F16:G16"/>
    <mergeCell ref="H16:I16"/>
  </mergeCells>
  <printOptions/>
  <pageMargins left="0.49" right="0.43" top="1" bottom="1" header="0.5" footer="0.5"/>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tabColor rgb="FFFFFF00"/>
  </sheetPr>
  <dimension ref="A1:R24"/>
  <sheetViews>
    <sheetView zoomScalePageLayoutView="0" workbookViewId="0" topLeftCell="A1">
      <selection activeCell="F25" sqref="F25"/>
    </sheetView>
  </sheetViews>
  <sheetFormatPr defaultColWidth="9.140625" defaultRowHeight="12.75"/>
  <cols>
    <col min="1" max="1" width="9.7109375" style="45" customWidth="1"/>
    <col min="2" max="16384" width="9.140625" style="45" customWidth="1"/>
  </cols>
  <sheetData>
    <row r="1" spans="1:17" ht="33" customHeight="1">
      <c r="A1" s="492" t="s">
        <v>689</v>
      </c>
      <c r="B1" s="492"/>
      <c r="C1" s="492"/>
      <c r="D1" s="492"/>
      <c r="E1" s="492"/>
      <c r="F1" s="492"/>
      <c r="G1" s="492"/>
      <c r="H1" s="492"/>
      <c r="I1" s="492"/>
      <c r="J1" s="492"/>
      <c r="K1" s="492"/>
      <c r="L1" s="492"/>
      <c r="M1" s="492"/>
      <c r="N1" s="492"/>
      <c r="O1" s="492"/>
      <c r="P1" s="492"/>
      <c r="Q1" s="492"/>
    </row>
    <row r="2" spans="1:17" ht="18" customHeight="1">
      <c r="A2" s="45" t="s">
        <v>37</v>
      </c>
      <c r="Q2" s="421" t="s">
        <v>38</v>
      </c>
    </row>
    <row r="3" spans="1:17" ht="24.75" customHeight="1">
      <c r="A3" s="587" t="s">
        <v>266</v>
      </c>
      <c r="B3" s="425" t="s">
        <v>39</v>
      </c>
      <c r="C3" s="425" t="s">
        <v>310</v>
      </c>
      <c r="D3" s="425" t="s">
        <v>40</v>
      </c>
      <c r="E3" s="425" t="s">
        <v>309</v>
      </c>
      <c r="F3" s="425" t="s">
        <v>41</v>
      </c>
      <c r="G3" s="425" t="s">
        <v>42</v>
      </c>
      <c r="H3" s="425" t="s">
        <v>43</v>
      </c>
      <c r="I3" s="425" t="s">
        <v>44</v>
      </c>
      <c r="J3" s="426" t="s">
        <v>311</v>
      </c>
      <c r="K3" s="425" t="s">
        <v>312</v>
      </c>
      <c r="L3" s="690" t="s">
        <v>45</v>
      </c>
      <c r="M3" s="691"/>
      <c r="N3" s="691"/>
      <c r="O3" s="691"/>
      <c r="P3" s="692"/>
      <c r="Q3" s="600" t="s">
        <v>267</v>
      </c>
    </row>
    <row r="4" spans="1:17" ht="16.5" customHeight="1">
      <c r="A4" s="588"/>
      <c r="B4" s="329"/>
      <c r="C4" s="329"/>
      <c r="D4" s="329"/>
      <c r="E4" s="329"/>
      <c r="F4" s="329"/>
      <c r="G4" s="329"/>
      <c r="H4" s="329"/>
      <c r="I4" s="329"/>
      <c r="J4" s="329"/>
      <c r="K4" s="329"/>
      <c r="L4" s="427" t="s">
        <v>46</v>
      </c>
      <c r="M4" s="427" t="s">
        <v>408</v>
      </c>
      <c r="N4" s="427" t="s">
        <v>47</v>
      </c>
      <c r="O4" s="428" t="s">
        <v>48</v>
      </c>
      <c r="P4" s="427" t="s">
        <v>49</v>
      </c>
      <c r="Q4" s="601"/>
    </row>
    <row r="5" spans="1:17" ht="16.5" customHeight="1">
      <c r="A5" s="588"/>
      <c r="B5" s="329"/>
      <c r="C5" s="329"/>
      <c r="D5" s="329"/>
      <c r="E5" s="329"/>
      <c r="F5" s="329"/>
      <c r="G5" s="329"/>
      <c r="H5" s="329"/>
      <c r="I5" s="329"/>
      <c r="J5" s="329"/>
      <c r="K5" s="329"/>
      <c r="L5" s="427" t="s">
        <v>50</v>
      </c>
      <c r="M5" s="329"/>
      <c r="N5" s="329"/>
      <c r="O5" s="329"/>
      <c r="P5" s="329"/>
      <c r="Q5" s="601"/>
    </row>
    <row r="6" spans="1:17" ht="16.5" customHeight="1">
      <c r="A6" s="588"/>
      <c r="B6" s="329"/>
      <c r="C6" s="329"/>
      <c r="D6" s="329"/>
      <c r="E6" s="329"/>
      <c r="F6" s="329"/>
      <c r="G6" s="329"/>
      <c r="H6" s="329" t="s">
        <v>51</v>
      </c>
      <c r="I6" s="329"/>
      <c r="J6" s="329" t="s">
        <v>313</v>
      </c>
      <c r="K6" s="329"/>
      <c r="L6" s="429" t="s">
        <v>52</v>
      </c>
      <c r="M6" s="329"/>
      <c r="N6" s="329"/>
      <c r="O6" s="329" t="s">
        <v>53</v>
      </c>
      <c r="P6" s="329"/>
      <c r="Q6" s="601"/>
    </row>
    <row r="7" spans="1:17" ht="16.5" customHeight="1">
      <c r="A7" s="589"/>
      <c r="B7" s="333" t="s">
        <v>54</v>
      </c>
      <c r="C7" s="430" t="s">
        <v>55</v>
      </c>
      <c r="D7" s="430" t="s">
        <v>56</v>
      </c>
      <c r="E7" s="430" t="s">
        <v>57</v>
      </c>
      <c r="F7" s="430" t="s">
        <v>58</v>
      </c>
      <c r="G7" s="430" t="s">
        <v>59</v>
      </c>
      <c r="H7" s="430" t="s">
        <v>60</v>
      </c>
      <c r="I7" s="430" t="s">
        <v>61</v>
      </c>
      <c r="J7" s="430" t="s">
        <v>62</v>
      </c>
      <c r="K7" s="430" t="s">
        <v>63</v>
      </c>
      <c r="L7" s="333" t="s">
        <v>64</v>
      </c>
      <c r="M7" s="430" t="s">
        <v>65</v>
      </c>
      <c r="N7" s="430" t="s">
        <v>66</v>
      </c>
      <c r="O7" s="430" t="s">
        <v>60</v>
      </c>
      <c r="P7" s="430" t="s">
        <v>67</v>
      </c>
      <c r="Q7" s="602"/>
    </row>
    <row r="8" spans="1:17" s="92" customFormat="1" ht="21.75" customHeight="1">
      <c r="A8" s="90" t="s">
        <v>322</v>
      </c>
      <c r="B8" s="95">
        <v>3872</v>
      </c>
      <c r="C8" s="94">
        <v>10</v>
      </c>
      <c r="D8" s="94">
        <v>1705</v>
      </c>
      <c r="E8" s="94">
        <v>143</v>
      </c>
      <c r="F8" s="94">
        <v>769</v>
      </c>
      <c r="G8" s="93" t="s">
        <v>221</v>
      </c>
      <c r="H8" s="94">
        <v>656</v>
      </c>
      <c r="I8" s="94">
        <v>60</v>
      </c>
      <c r="J8" s="94">
        <v>11</v>
      </c>
      <c r="K8" s="94">
        <v>100</v>
      </c>
      <c r="L8" s="94" t="s">
        <v>221</v>
      </c>
      <c r="M8" s="94" t="s">
        <v>221</v>
      </c>
      <c r="N8" s="94" t="s">
        <v>221</v>
      </c>
      <c r="O8" s="94">
        <v>240</v>
      </c>
      <c r="P8" s="96">
        <v>65</v>
      </c>
      <c r="Q8" s="91" t="s">
        <v>322</v>
      </c>
    </row>
    <row r="9" spans="1:17" s="92" customFormat="1" ht="21.75" customHeight="1">
      <c r="A9" s="90" t="s">
        <v>350</v>
      </c>
      <c r="B9" s="95">
        <v>4140</v>
      </c>
      <c r="C9" s="94">
        <v>10</v>
      </c>
      <c r="D9" s="94">
        <v>1880</v>
      </c>
      <c r="E9" s="94">
        <v>147</v>
      </c>
      <c r="F9" s="94">
        <v>830</v>
      </c>
      <c r="G9" s="93" t="s">
        <v>221</v>
      </c>
      <c r="H9" s="94">
        <v>661</v>
      </c>
      <c r="I9" s="94">
        <v>62</v>
      </c>
      <c r="J9" s="94">
        <v>9</v>
      </c>
      <c r="K9" s="94">
        <v>107</v>
      </c>
      <c r="L9" s="94">
        <v>1</v>
      </c>
      <c r="M9" s="94" t="s">
        <v>221</v>
      </c>
      <c r="N9" s="94" t="s">
        <v>221</v>
      </c>
      <c r="O9" s="94">
        <v>245</v>
      </c>
      <c r="P9" s="96">
        <v>68</v>
      </c>
      <c r="Q9" s="91" t="s">
        <v>350</v>
      </c>
    </row>
    <row r="10" spans="1:17" s="92" customFormat="1" ht="21.75" customHeight="1">
      <c r="A10" s="90" t="s">
        <v>459</v>
      </c>
      <c r="B10" s="95">
        <v>4294</v>
      </c>
      <c r="C10" s="94">
        <v>8</v>
      </c>
      <c r="D10" s="94">
        <v>1945</v>
      </c>
      <c r="E10" s="94">
        <v>161</v>
      </c>
      <c r="F10" s="94">
        <v>893</v>
      </c>
      <c r="G10" s="93" t="s">
        <v>221</v>
      </c>
      <c r="H10" s="94">
        <v>670</v>
      </c>
      <c r="I10" s="94">
        <v>62</v>
      </c>
      <c r="J10" s="94">
        <v>10</v>
      </c>
      <c r="K10" s="94">
        <v>109</v>
      </c>
      <c r="L10" s="94">
        <v>1</v>
      </c>
      <c r="M10" s="94" t="s">
        <v>221</v>
      </c>
      <c r="N10" s="94" t="s">
        <v>221</v>
      </c>
      <c r="O10" s="94">
        <v>239</v>
      </c>
      <c r="P10" s="96">
        <v>72</v>
      </c>
      <c r="Q10" s="91" t="s">
        <v>459</v>
      </c>
    </row>
    <row r="11" spans="1:17" s="92" customFormat="1" ht="21.75" customHeight="1">
      <c r="A11" s="90" t="s">
        <v>529</v>
      </c>
      <c r="B11" s="95">
        <v>4519</v>
      </c>
      <c r="C11" s="94">
        <v>7</v>
      </c>
      <c r="D11" s="94">
        <v>2022</v>
      </c>
      <c r="E11" s="94">
        <v>164</v>
      </c>
      <c r="F11" s="94">
        <v>979</v>
      </c>
      <c r="G11" s="93" t="s">
        <v>221</v>
      </c>
      <c r="H11" s="94">
        <v>711</v>
      </c>
      <c r="I11" s="94">
        <v>61</v>
      </c>
      <c r="J11" s="94">
        <v>10</v>
      </c>
      <c r="K11" s="94">
        <v>114</v>
      </c>
      <c r="L11" s="94">
        <v>1</v>
      </c>
      <c r="M11" s="94" t="s">
        <v>221</v>
      </c>
      <c r="N11" s="94" t="s">
        <v>221</v>
      </c>
      <c r="O11" s="94">
        <v>250</v>
      </c>
      <c r="P11" s="96">
        <v>75</v>
      </c>
      <c r="Q11" s="97" t="s">
        <v>529</v>
      </c>
    </row>
    <row r="12" spans="1:18" s="700" customFormat="1" ht="21.75" customHeight="1">
      <c r="A12" s="101" t="s">
        <v>690</v>
      </c>
      <c r="B12" s="889">
        <v>4791</v>
      </c>
      <c r="C12" s="890">
        <v>6</v>
      </c>
      <c r="D12" s="890">
        <v>2146</v>
      </c>
      <c r="E12" s="890">
        <v>170</v>
      </c>
      <c r="F12" s="890">
        <v>1077</v>
      </c>
      <c r="G12" s="892" t="s">
        <v>221</v>
      </c>
      <c r="H12" s="890">
        <v>725</v>
      </c>
      <c r="I12" s="890">
        <v>65</v>
      </c>
      <c r="J12" s="890">
        <v>10</v>
      </c>
      <c r="K12" s="890">
        <v>117</v>
      </c>
      <c r="L12" s="890">
        <v>1</v>
      </c>
      <c r="M12" s="892" t="s">
        <v>221</v>
      </c>
      <c r="N12" s="892" t="s">
        <v>221</v>
      </c>
      <c r="O12" s="890">
        <v>264</v>
      </c>
      <c r="P12" s="891">
        <v>82</v>
      </c>
      <c r="Q12" s="104" t="s">
        <v>690</v>
      </c>
      <c r="R12" s="699"/>
    </row>
    <row r="13" spans="1:17" ht="16.5" customHeight="1">
      <c r="A13" s="48"/>
      <c r="B13" s="48"/>
      <c r="C13" s="48"/>
      <c r="D13" s="48"/>
      <c r="E13" s="48"/>
      <c r="F13" s="48"/>
      <c r="G13" s="48"/>
      <c r="H13" s="48"/>
      <c r="I13" s="48"/>
      <c r="J13" s="48"/>
      <c r="K13" s="48"/>
      <c r="L13" s="48"/>
      <c r="M13" s="48"/>
      <c r="N13" s="48"/>
      <c r="O13" s="48"/>
      <c r="P13" s="48"/>
      <c r="Q13" s="48"/>
    </row>
    <row r="14" spans="1:17" ht="24.75" customHeight="1">
      <c r="A14" s="587" t="s">
        <v>266</v>
      </c>
      <c r="B14" s="693" t="s">
        <v>68</v>
      </c>
      <c r="C14" s="691"/>
      <c r="D14" s="692"/>
      <c r="E14" s="425" t="s">
        <v>69</v>
      </c>
      <c r="F14" s="425" t="s">
        <v>70</v>
      </c>
      <c r="G14" s="425" t="s">
        <v>71</v>
      </c>
      <c r="H14" s="425" t="s">
        <v>72</v>
      </c>
      <c r="I14" s="425" t="s">
        <v>73</v>
      </c>
      <c r="J14" s="425" t="s">
        <v>74</v>
      </c>
      <c r="K14" s="431" t="s">
        <v>75</v>
      </c>
      <c r="L14" s="425" t="s">
        <v>76</v>
      </c>
      <c r="M14" s="425" t="s">
        <v>77</v>
      </c>
      <c r="N14" s="613" t="s">
        <v>267</v>
      </c>
      <c r="O14" s="48"/>
      <c r="P14" s="48"/>
      <c r="Q14" s="48"/>
    </row>
    <row r="15" spans="1:17" ht="19.5" customHeight="1">
      <c r="A15" s="588"/>
      <c r="B15" s="425" t="s">
        <v>78</v>
      </c>
      <c r="C15" s="425" t="s">
        <v>408</v>
      </c>
      <c r="D15" s="425" t="s">
        <v>79</v>
      </c>
      <c r="E15" s="329"/>
      <c r="F15" s="329"/>
      <c r="G15" s="329"/>
      <c r="H15" s="329"/>
      <c r="I15" s="329"/>
      <c r="J15" s="329"/>
      <c r="K15" s="329"/>
      <c r="L15" s="427" t="s">
        <v>80</v>
      </c>
      <c r="M15" s="329"/>
      <c r="N15" s="618"/>
      <c r="O15" s="48"/>
      <c r="P15" s="48"/>
      <c r="Q15" s="48"/>
    </row>
    <row r="16" spans="1:17" ht="19.5" customHeight="1">
      <c r="A16" s="588"/>
      <c r="B16" s="329"/>
      <c r="C16" s="329"/>
      <c r="D16" s="329"/>
      <c r="E16" s="329"/>
      <c r="F16" s="329"/>
      <c r="G16" s="329"/>
      <c r="H16" s="329"/>
      <c r="I16" s="329"/>
      <c r="J16" s="329"/>
      <c r="K16" s="329"/>
      <c r="L16" s="329"/>
      <c r="M16" s="329"/>
      <c r="N16" s="618"/>
      <c r="O16" s="48"/>
      <c r="P16" s="48"/>
      <c r="Q16" s="48"/>
    </row>
    <row r="17" spans="1:17" ht="16.5" customHeight="1">
      <c r="A17" s="588"/>
      <c r="B17" s="329" t="s">
        <v>81</v>
      </c>
      <c r="C17" s="329"/>
      <c r="D17" s="329"/>
      <c r="E17" s="329" t="s">
        <v>82</v>
      </c>
      <c r="F17" s="329"/>
      <c r="G17" s="329"/>
      <c r="H17" s="329" t="s">
        <v>83</v>
      </c>
      <c r="I17" s="329" t="s">
        <v>84</v>
      </c>
      <c r="J17" s="329"/>
      <c r="K17" s="329" t="s">
        <v>85</v>
      </c>
      <c r="L17" s="329"/>
      <c r="M17" s="329"/>
      <c r="N17" s="618"/>
      <c r="O17" s="48"/>
      <c r="P17" s="48"/>
      <c r="Q17" s="48"/>
    </row>
    <row r="18" spans="1:17" ht="16.5" customHeight="1">
      <c r="A18" s="589"/>
      <c r="B18" s="430" t="s">
        <v>86</v>
      </c>
      <c r="C18" s="430" t="s">
        <v>65</v>
      </c>
      <c r="D18" s="430" t="s">
        <v>66</v>
      </c>
      <c r="E18" s="430" t="s">
        <v>66</v>
      </c>
      <c r="F18" s="430" t="s">
        <v>87</v>
      </c>
      <c r="G18" s="432" t="s">
        <v>88</v>
      </c>
      <c r="H18" s="333" t="s">
        <v>89</v>
      </c>
      <c r="I18" s="430" t="s">
        <v>90</v>
      </c>
      <c r="J18" s="430" t="s">
        <v>91</v>
      </c>
      <c r="K18" s="430" t="s">
        <v>92</v>
      </c>
      <c r="L18" s="430" t="s">
        <v>93</v>
      </c>
      <c r="M18" s="333" t="s">
        <v>94</v>
      </c>
      <c r="N18" s="694"/>
      <c r="O18" s="48"/>
      <c r="P18" s="48"/>
      <c r="Q18" s="48"/>
    </row>
    <row r="19" spans="1:17" s="92" customFormat="1" ht="21.75" customHeight="1">
      <c r="A19" s="90" t="s">
        <v>322</v>
      </c>
      <c r="B19" s="70">
        <v>0</v>
      </c>
      <c r="C19" s="97">
        <v>23</v>
      </c>
      <c r="D19" s="97">
        <v>4</v>
      </c>
      <c r="E19" s="97" t="s">
        <v>221</v>
      </c>
      <c r="F19" s="97">
        <v>5</v>
      </c>
      <c r="G19" s="97">
        <v>42</v>
      </c>
      <c r="H19" s="97">
        <v>24</v>
      </c>
      <c r="I19" s="97" t="s">
        <v>221</v>
      </c>
      <c r="J19" s="97" t="s">
        <v>221</v>
      </c>
      <c r="K19" s="97" t="s">
        <v>221</v>
      </c>
      <c r="L19" s="97">
        <v>1</v>
      </c>
      <c r="M19" s="90">
        <v>14</v>
      </c>
      <c r="N19" s="91" t="s">
        <v>322</v>
      </c>
      <c r="O19" s="98"/>
      <c r="P19" s="98"/>
      <c r="Q19" s="98"/>
    </row>
    <row r="20" spans="1:17" s="92" customFormat="1" ht="21.75" customHeight="1">
      <c r="A20" s="90" t="s">
        <v>350</v>
      </c>
      <c r="B20" s="70">
        <v>0</v>
      </c>
      <c r="C20" s="97">
        <v>28</v>
      </c>
      <c r="D20" s="97">
        <v>3</v>
      </c>
      <c r="E20" s="97" t="s">
        <v>221</v>
      </c>
      <c r="F20" s="97">
        <v>9</v>
      </c>
      <c r="G20" s="97">
        <v>39</v>
      </c>
      <c r="H20" s="97">
        <v>26</v>
      </c>
      <c r="I20" s="97" t="s">
        <v>221</v>
      </c>
      <c r="J20" s="97" t="s">
        <v>221</v>
      </c>
      <c r="K20" s="97" t="s">
        <v>221</v>
      </c>
      <c r="L20" s="97">
        <v>2</v>
      </c>
      <c r="M20" s="90">
        <v>13</v>
      </c>
      <c r="N20" s="91" t="s">
        <v>350</v>
      </c>
      <c r="O20" s="98"/>
      <c r="P20" s="98"/>
      <c r="Q20" s="98"/>
    </row>
    <row r="21" spans="1:17" s="92" customFormat="1" ht="21.75" customHeight="1">
      <c r="A21" s="90" t="s">
        <v>459</v>
      </c>
      <c r="B21" s="70">
        <v>0</v>
      </c>
      <c r="C21" s="97">
        <v>28</v>
      </c>
      <c r="D21" s="97">
        <v>4</v>
      </c>
      <c r="E21" s="97" t="s">
        <v>221</v>
      </c>
      <c r="F21" s="97">
        <v>10</v>
      </c>
      <c r="G21" s="97">
        <v>39</v>
      </c>
      <c r="H21" s="97">
        <v>27</v>
      </c>
      <c r="I21" s="97" t="s">
        <v>221</v>
      </c>
      <c r="J21" s="97" t="s">
        <v>221</v>
      </c>
      <c r="K21" s="97" t="s">
        <v>221</v>
      </c>
      <c r="L21" s="97">
        <v>2</v>
      </c>
      <c r="M21" s="90">
        <v>14</v>
      </c>
      <c r="N21" s="91" t="s">
        <v>459</v>
      </c>
      <c r="O21" s="98"/>
      <c r="P21" s="98"/>
      <c r="Q21" s="98"/>
    </row>
    <row r="22" spans="1:17" s="92" customFormat="1" ht="21.75" customHeight="1">
      <c r="A22" s="90" t="s">
        <v>529</v>
      </c>
      <c r="B22" s="70">
        <v>0</v>
      </c>
      <c r="C22" s="97">
        <v>30</v>
      </c>
      <c r="D22" s="97">
        <v>4</v>
      </c>
      <c r="E22" s="97" t="s">
        <v>221</v>
      </c>
      <c r="F22" s="97">
        <v>8</v>
      </c>
      <c r="G22" s="97">
        <v>39</v>
      </c>
      <c r="H22" s="97">
        <v>28</v>
      </c>
      <c r="I22" s="97" t="s">
        <v>221</v>
      </c>
      <c r="J22" s="97" t="s">
        <v>221</v>
      </c>
      <c r="K22" s="97" t="s">
        <v>221</v>
      </c>
      <c r="L22" s="97">
        <v>2</v>
      </c>
      <c r="M22" s="90">
        <v>14</v>
      </c>
      <c r="N22" s="91" t="s">
        <v>529</v>
      </c>
      <c r="O22" s="98"/>
      <c r="P22" s="98"/>
      <c r="Q22" s="98"/>
    </row>
    <row r="23" spans="1:17" s="699" customFormat="1" ht="21.75" customHeight="1">
      <c r="A23" s="101" t="s">
        <v>707</v>
      </c>
      <c r="B23" s="774">
        <v>0</v>
      </c>
      <c r="C23" s="104">
        <v>31</v>
      </c>
      <c r="D23" s="104">
        <v>4</v>
      </c>
      <c r="E23" s="892" t="s">
        <v>221</v>
      </c>
      <c r="F23" s="104">
        <v>7</v>
      </c>
      <c r="G23" s="104">
        <v>42</v>
      </c>
      <c r="H23" s="104">
        <v>28</v>
      </c>
      <c r="I23" s="892" t="s">
        <v>221</v>
      </c>
      <c r="J23" s="892" t="s">
        <v>221</v>
      </c>
      <c r="K23" s="892" t="s">
        <v>221</v>
      </c>
      <c r="L23" s="104">
        <v>2</v>
      </c>
      <c r="M23" s="101">
        <v>14</v>
      </c>
      <c r="N23" s="106" t="s">
        <v>707</v>
      </c>
      <c r="O23" s="107"/>
      <c r="P23" s="107"/>
      <c r="Q23" s="107"/>
    </row>
    <row r="24" spans="1:12" s="141" customFormat="1" ht="18.75" customHeight="1">
      <c r="A24" s="111" t="s">
        <v>342</v>
      </c>
      <c r="B24" s="111"/>
      <c r="L24" s="433" t="s">
        <v>347</v>
      </c>
    </row>
  </sheetData>
  <sheetProtection/>
  <mergeCells count="7">
    <mergeCell ref="A1:Q1"/>
    <mergeCell ref="L3:P3"/>
    <mergeCell ref="B14:D14"/>
    <mergeCell ref="A3:A7"/>
    <mergeCell ref="A14:A18"/>
    <mergeCell ref="N14:N18"/>
    <mergeCell ref="Q3:Q7"/>
  </mergeCells>
  <printOptions/>
  <pageMargins left="0.4" right="0.7480314960629921"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FFFF00"/>
  </sheetPr>
  <dimension ref="A1:S18"/>
  <sheetViews>
    <sheetView zoomScaleSheetLayoutView="100" zoomScalePageLayoutView="0" workbookViewId="0" topLeftCell="A1">
      <selection activeCell="D21" sqref="D21"/>
    </sheetView>
  </sheetViews>
  <sheetFormatPr defaultColWidth="9.140625" defaultRowHeight="12.75"/>
  <cols>
    <col min="1" max="1" width="18.57421875" style="229" customWidth="1"/>
    <col min="2" max="2" width="16.8515625" style="229" customWidth="1"/>
    <col min="3" max="3" width="17.7109375" style="229" customWidth="1"/>
    <col min="4" max="7" width="16.8515625" style="229" customWidth="1"/>
    <col min="8" max="8" width="18.57421875" style="229" customWidth="1"/>
    <col min="9" max="16384" width="9.140625" style="229" customWidth="1"/>
  </cols>
  <sheetData>
    <row r="1" spans="1:8" ht="32.25" customHeight="1">
      <c r="A1" s="492" t="s">
        <v>461</v>
      </c>
      <c r="B1" s="492"/>
      <c r="C1" s="492"/>
      <c r="D1" s="492"/>
      <c r="E1" s="492"/>
      <c r="F1" s="492"/>
      <c r="G1" s="492"/>
      <c r="H1" s="492"/>
    </row>
    <row r="2" spans="1:8" s="45" customFormat="1" ht="18" customHeight="1">
      <c r="A2" s="237" t="s">
        <v>196</v>
      </c>
      <c r="H2" s="232" t="s">
        <v>197</v>
      </c>
    </row>
    <row r="3" spans="1:8" s="92" customFormat="1" ht="30" customHeight="1">
      <c r="A3" s="244" t="s">
        <v>462</v>
      </c>
      <c r="B3" s="245" t="s">
        <v>463</v>
      </c>
      <c r="C3" s="246" t="s">
        <v>464</v>
      </c>
      <c r="D3" s="245" t="s">
        <v>465</v>
      </c>
      <c r="E3" s="246" t="s">
        <v>466</v>
      </c>
      <c r="F3" s="245" t="s">
        <v>467</v>
      </c>
      <c r="G3" s="212" t="s">
        <v>468</v>
      </c>
      <c r="H3" s="211" t="s">
        <v>445</v>
      </c>
    </row>
    <row r="4" spans="1:8" s="92" customFormat="1" ht="30" customHeight="1">
      <c r="A4" s="90"/>
      <c r="B4" s="97"/>
      <c r="C4" s="247" t="s">
        <v>469</v>
      </c>
      <c r="D4" s="97"/>
      <c r="E4" s="248"/>
      <c r="F4" s="216" t="s">
        <v>470</v>
      </c>
      <c r="G4" s="220" t="s">
        <v>471</v>
      </c>
      <c r="H4" s="91"/>
    </row>
    <row r="5" spans="1:8" s="92" customFormat="1" ht="30" customHeight="1">
      <c r="A5" s="242" t="s">
        <v>472</v>
      </c>
      <c r="B5" s="249" t="s">
        <v>448</v>
      </c>
      <c r="C5" s="208" t="s">
        <v>473</v>
      </c>
      <c r="D5" s="249" t="s">
        <v>455</v>
      </c>
      <c r="E5" s="208" t="s">
        <v>456</v>
      </c>
      <c r="F5" s="221" t="s">
        <v>474</v>
      </c>
      <c r="G5" s="250" t="s">
        <v>475</v>
      </c>
      <c r="H5" s="243" t="s">
        <v>476</v>
      </c>
    </row>
    <row r="6" spans="1:8" s="50" customFormat="1" ht="22.5" customHeight="1">
      <c r="A6" s="240" t="s">
        <v>477</v>
      </c>
      <c r="B6" s="251">
        <f aca="true" t="shared" si="0" ref="B6:G6">SUM(B7:B15)</f>
        <v>151347</v>
      </c>
      <c r="C6" s="251">
        <f t="shared" si="0"/>
        <v>75781</v>
      </c>
      <c r="D6" s="251">
        <f t="shared" si="0"/>
        <v>44388</v>
      </c>
      <c r="E6" s="251">
        <f t="shared" si="0"/>
        <v>10147</v>
      </c>
      <c r="F6" s="251">
        <f t="shared" si="0"/>
        <v>18154</v>
      </c>
      <c r="G6" s="251">
        <f t="shared" si="0"/>
        <v>2877</v>
      </c>
      <c r="H6" s="241" t="s">
        <v>477</v>
      </c>
    </row>
    <row r="7" spans="1:8" s="92" customFormat="1" ht="22.5" customHeight="1">
      <c r="A7" s="90" t="s">
        <v>478</v>
      </c>
      <c r="B7" s="252">
        <f aca="true" t="shared" si="1" ref="B7:B15">SUM(C7:G7)</f>
        <v>323</v>
      </c>
      <c r="C7" s="253">
        <v>169</v>
      </c>
      <c r="D7" s="253">
        <v>22</v>
      </c>
      <c r="E7" s="253">
        <v>7</v>
      </c>
      <c r="F7" s="253">
        <v>73</v>
      </c>
      <c r="G7" s="253">
        <v>52</v>
      </c>
      <c r="H7" s="91" t="s">
        <v>479</v>
      </c>
    </row>
    <row r="8" spans="1:8" s="92" customFormat="1" ht="22.5" customHeight="1">
      <c r="A8" s="90" t="s">
        <v>480</v>
      </c>
      <c r="B8" s="252">
        <f t="shared" si="1"/>
        <v>11791</v>
      </c>
      <c r="C8" s="253">
        <v>3706</v>
      </c>
      <c r="D8" s="253">
        <v>5570</v>
      </c>
      <c r="E8" s="253">
        <v>517</v>
      </c>
      <c r="F8" s="253">
        <v>1673</v>
      </c>
      <c r="G8" s="253">
        <v>325</v>
      </c>
      <c r="H8" s="91" t="s">
        <v>329</v>
      </c>
    </row>
    <row r="9" spans="1:8" s="92" customFormat="1" ht="22.5" customHeight="1">
      <c r="A9" s="90" t="s">
        <v>481</v>
      </c>
      <c r="B9" s="252">
        <f t="shared" si="1"/>
        <v>36790</v>
      </c>
      <c r="C9" s="253">
        <v>14353</v>
      </c>
      <c r="D9" s="253">
        <v>16028</v>
      </c>
      <c r="E9" s="253">
        <v>2253</v>
      </c>
      <c r="F9" s="253">
        <v>3788</v>
      </c>
      <c r="G9" s="253">
        <v>368</v>
      </c>
      <c r="H9" s="91" t="s">
        <v>330</v>
      </c>
    </row>
    <row r="10" spans="1:8" s="92" customFormat="1" ht="22.5" customHeight="1">
      <c r="A10" s="90" t="s">
        <v>482</v>
      </c>
      <c r="B10" s="252">
        <f t="shared" si="1"/>
        <v>56006</v>
      </c>
      <c r="C10" s="253">
        <v>22808</v>
      </c>
      <c r="D10" s="253">
        <v>18522</v>
      </c>
      <c r="E10" s="253">
        <v>4632</v>
      </c>
      <c r="F10" s="253">
        <v>9436</v>
      </c>
      <c r="G10" s="253">
        <v>608</v>
      </c>
      <c r="H10" s="91" t="s">
        <v>331</v>
      </c>
    </row>
    <row r="11" spans="1:8" s="92" customFormat="1" ht="22.5" customHeight="1">
      <c r="A11" s="90" t="s">
        <v>483</v>
      </c>
      <c r="B11" s="252">
        <f t="shared" si="1"/>
        <v>18492</v>
      </c>
      <c r="C11" s="253">
        <v>13445</v>
      </c>
      <c r="D11" s="253">
        <v>832</v>
      </c>
      <c r="E11" s="253">
        <v>1396</v>
      </c>
      <c r="F11" s="253">
        <v>2397</v>
      </c>
      <c r="G11" s="253">
        <v>422</v>
      </c>
      <c r="H11" s="91" t="s">
        <v>332</v>
      </c>
    </row>
    <row r="12" spans="1:8" s="92" customFormat="1" ht="22.5" customHeight="1">
      <c r="A12" s="90" t="s">
        <v>484</v>
      </c>
      <c r="B12" s="252">
        <f t="shared" si="1"/>
        <v>12169</v>
      </c>
      <c r="C12" s="253">
        <v>7619</v>
      </c>
      <c r="D12" s="253">
        <v>2521</v>
      </c>
      <c r="E12" s="253">
        <v>1014</v>
      </c>
      <c r="F12" s="253">
        <v>633</v>
      </c>
      <c r="G12" s="253">
        <v>382</v>
      </c>
      <c r="H12" s="91" t="s">
        <v>333</v>
      </c>
    </row>
    <row r="13" spans="1:8" s="92" customFormat="1" ht="22.5" customHeight="1">
      <c r="A13" s="90" t="s">
        <v>485</v>
      </c>
      <c r="B13" s="252">
        <f t="shared" si="1"/>
        <v>9978</v>
      </c>
      <c r="C13" s="253">
        <v>8340</v>
      </c>
      <c r="D13" s="253">
        <v>866</v>
      </c>
      <c r="E13" s="253">
        <v>208</v>
      </c>
      <c r="F13" s="253">
        <v>127</v>
      </c>
      <c r="G13" s="253">
        <v>437</v>
      </c>
      <c r="H13" s="91" t="s">
        <v>334</v>
      </c>
    </row>
    <row r="14" spans="1:8" s="92" customFormat="1" ht="22.5" customHeight="1">
      <c r="A14" s="90" t="s">
        <v>486</v>
      </c>
      <c r="B14" s="252">
        <f t="shared" si="1"/>
        <v>3873</v>
      </c>
      <c r="C14" s="253">
        <v>3515</v>
      </c>
      <c r="D14" s="253">
        <v>27</v>
      </c>
      <c r="E14" s="253">
        <v>120</v>
      </c>
      <c r="F14" s="253">
        <v>27</v>
      </c>
      <c r="G14" s="253">
        <v>184</v>
      </c>
      <c r="H14" s="91" t="s">
        <v>335</v>
      </c>
    </row>
    <row r="15" spans="1:8" s="92" customFormat="1" ht="22.5" customHeight="1">
      <c r="A15" s="242" t="s">
        <v>487</v>
      </c>
      <c r="B15" s="252">
        <f t="shared" si="1"/>
        <v>1925</v>
      </c>
      <c r="C15" s="254">
        <v>1826</v>
      </c>
      <c r="D15" s="254">
        <v>0</v>
      </c>
      <c r="E15" s="254">
        <v>0</v>
      </c>
      <c r="F15" s="254">
        <v>0</v>
      </c>
      <c r="G15" s="254">
        <v>99</v>
      </c>
      <c r="H15" s="243" t="s">
        <v>488</v>
      </c>
    </row>
    <row r="16" spans="1:8" s="92" customFormat="1" ht="19.5" customHeight="1">
      <c r="A16" s="255" t="s">
        <v>489</v>
      </c>
      <c r="B16" s="255"/>
      <c r="F16" s="256"/>
      <c r="H16" s="257" t="s">
        <v>490</v>
      </c>
    </row>
    <row r="17" spans="1:5" s="437" customFormat="1" ht="19.5" customHeight="1">
      <c r="A17" s="905" t="s">
        <v>760</v>
      </c>
      <c r="E17" s="236" t="s">
        <v>761</v>
      </c>
    </row>
    <row r="18" spans="1:19" s="156" customFormat="1" ht="14.25" customHeight="1">
      <c r="A18" s="235"/>
      <c r="B18" s="236"/>
      <c r="C18" s="236"/>
      <c r="D18" s="236"/>
      <c r="F18" s="236"/>
      <c r="H18" s="236"/>
      <c r="I18" s="236"/>
      <c r="J18" s="236"/>
      <c r="K18" s="236"/>
      <c r="M18" s="236"/>
      <c r="N18" s="236"/>
      <c r="O18" s="236"/>
      <c r="P18" s="236"/>
      <c r="Q18" s="236"/>
      <c r="R18" s="236"/>
      <c r="S18" s="236"/>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tabColor rgb="FFFFFF00"/>
  </sheetPr>
  <dimension ref="A1:S33"/>
  <sheetViews>
    <sheetView zoomScaleSheetLayoutView="90" zoomScalePageLayoutView="0" workbookViewId="0" topLeftCell="A16">
      <selection activeCell="M32" sqref="M32"/>
    </sheetView>
  </sheetViews>
  <sheetFormatPr defaultColWidth="9.140625" defaultRowHeight="12.75"/>
  <cols>
    <col min="1" max="1" width="9.7109375" style="258" customWidth="1"/>
    <col min="2" max="2" width="7.140625" style="258" customWidth="1"/>
    <col min="3" max="3" width="15.140625" style="258" customWidth="1"/>
    <col min="4" max="4" width="13.8515625" style="258" customWidth="1"/>
    <col min="5" max="6" width="12.00390625" style="258" customWidth="1"/>
    <col min="7" max="7" width="10.8515625" style="258" customWidth="1"/>
    <col min="8" max="8" width="11.57421875" style="258" customWidth="1"/>
    <col min="9" max="9" width="10.57421875" style="258" customWidth="1"/>
    <col min="10" max="10" width="15.8515625" style="258" customWidth="1"/>
    <col min="11" max="11" width="14.7109375" style="258" customWidth="1"/>
    <col min="12" max="12" width="11.8515625" style="258" customWidth="1"/>
    <col min="13" max="13" width="11.57421875" style="258" customWidth="1"/>
    <col min="14" max="14" width="11.140625" style="258" customWidth="1"/>
    <col min="15" max="15" width="10.28125" style="258" customWidth="1"/>
    <col min="16" max="16" width="11.00390625" style="258" customWidth="1"/>
    <col min="17" max="17" width="13.7109375" style="260" customWidth="1"/>
    <col min="18" max="18" width="24.8515625" style="258" customWidth="1"/>
    <col min="19" max="16384" width="9.140625" style="258" customWidth="1"/>
  </cols>
  <sheetData>
    <row r="1" spans="1:18" ht="24" customHeight="1">
      <c r="A1" s="499" t="s">
        <v>410</v>
      </c>
      <c r="B1" s="499"/>
      <c r="C1" s="499"/>
      <c r="D1" s="499"/>
      <c r="E1" s="499"/>
      <c r="F1" s="499"/>
      <c r="G1" s="499"/>
      <c r="H1" s="499"/>
      <c r="I1" s="499"/>
      <c r="J1" s="499"/>
      <c r="K1" s="499"/>
      <c r="L1" s="499"/>
      <c r="M1" s="499"/>
      <c r="N1" s="499"/>
      <c r="O1" s="499"/>
      <c r="P1" s="499"/>
      <c r="Q1" s="499"/>
      <c r="R1" s="499"/>
    </row>
    <row r="2" spans="1:18" ht="17.25" customHeight="1">
      <c r="A2" s="259" t="s">
        <v>411</v>
      </c>
      <c r="B2" s="259"/>
      <c r="R2" s="261" t="s">
        <v>412</v>
      </c>
    </row>
    <row r="3" spans="1:18" s="92" customFormat="1" ht="27" customHeight="1">
      <c r="A3" s="255"/>
      <c r="B3" s="266"/>
      <c r="C3" s="500" t="s">
        <v>491</v>
      </c>
      <c r="D3" s="501"/>
      <c r="E3" s="501"/>
      <c r="F3" s="501"/>
      <c r="G3" s="501"/>
      <c r="H3" s="501"/>
      <c r="I3" s="502"/>
      <c r="J3" s="500" t="s">
        <v>492</v>
      </c>
      <c r="K3" s="501"/>
      <c r="L3" s="501"/>
      <c r="M3" s="501"/>
      <c r="N3" s="501"/>
      <c r="O3" s="501"/>
      <c r="P3" s="502"/>
      <c r="Q3" s="267"/>
      <c r="R3" s="255"/>
    </row>
    <row r="4" spans="1:18" s="92" customFormat="1" ht="15.75" customHeight="1">
      <c r="A4" s="503" t="s">
        <v>493</v>
      </c>
      <c r="B4" s="504"/>
      <c r="C4" s="248"/>
      <c r="D4" s="248" t="s">
        <v>494</v>
      </c>
      <c r="E4" s="248" t="s">
        <v>495</v>
      </c>
      <c r="F4" s="248" t="s">
        <v>496</v>
      </c>
      <c r="G4" s="97" t="s">
        <v>497</v>
      </c>
      <c r="H4" s="248" t="s">
        <v>498</v>
      </c>
      <c r="I4" s="97" t="s">
        <v>499</v>
      </c>
      <c r="J4" s="248"/>
      <c r="K4" s="248" t="s">
        <v>494</v>
      </c>
      <c r="L4" s="248" t="s">
        <v>495</v>
      </c>
      <c r="M4" s="248" t="s">
        <v>496</v>
      </c>
      <c r="N4" s="97" t="s">
        <v>497</v>
      </c>
      <c r="O4" s="248" t="s">
        <v>498</v>
      </c>
      <c r="P4" s="248" t="s">
        <v>499</v>
      </c>
      <c r="Q4" s="497" t="s">
        <v>445</v>
      </c>
      <c r="R4" s="498"/>
    </row>
    <row r="5" spans="1:18" s="92" customFormat="1" ht="19.5" customHeight="1">
      <c r="A5" s="493" t="s">
        <v>500</v>
      </c>
      <c r="B5" s="494"/>
      <c r="C5" s="248"/>
      <c r="D5" s="91"/>
      <c r="E5" s="91"/>
      <c r="F5" s="217" t="s">
        <v>501</v>
      </c>
      <c r="G5" s="495" t="s">
        <v>502</v>
      </c>
      <c r="H5" s="248"/>
      <c r="I5" s="97"/>
      <c r="J5" s="248"/>
      <c r="K5" s="91"/>
      <c r="L5" s="91"/>
      <c r="M5" s="217" t="s">
        <v>501</v>
      </c>
      <c r="N5" s="495" t="s">
        <v>502</v>
      </c>
      <c r="O5" s="248"/>
      <c r="P5" s="248"/>
      <c r="Q5" s="497" t="s">
        <v>503</v>
      </c>
      <c r="R5" s="498"/>
    </row>
    <row r="6" spans="1:18" s="92" customFormat="1" ht="18" customHeight="1">
      <c r="A6" s="268"/>
      <c r="B6" s="269"/>
      <c r="C6" s="208"/>
      <c r="D6" s="243" t="s">
        <v>504</v>
      </c>
      <c r="E6" s="243" t="s">
        <v>505</v>
      </c>
      <c r="F6" s="270"/>
      <c r="G6" s="496"/>
      <c r="H6" s="208" t="s">
        <v>506</v>
      </c>
      <c r="I6" s="271" t="s">
        <v>507</v>
      </c>
      <c r="J6" s="208"/>
      <c r="K6" s="243" t="s">
        <v>504</v>
      </c>
      <c r="L6" s="243" t="s">
        <v>505</v>
      </c>
      <c r="M6" s="270"/>
      <c r="N6" s="496"/>
      <c r="O6" s="208" t="s">
        <v>506</v>
      </c>
      <c r="P6" s="272" t="s">
        <v>507</v>
      </c>
      <c r="Q6" s="273"/>
      <c r="R6" s="268"/>
    </row>
    <row r="7" spans="1:18" s="225" customFormat="1" ht="22.5" customHeight="1">
      <c r="A7" s="274">
        <v>2009</v>
      </c>
      <c r="B7" s="275" t="s">
        <v>508</v>
      </c>
      <c r="C7" s="276">
        <v>4000</v>
      </c>
      <c r="D7" s="277">
        <v>1464</v>
      </c>
      <c r="E7" s="277">
        <v>1678</v>
      </c>
      <c r="F7" s="277">
        <v>554</v>
      </c>
      <c r="G7" s="277">
        <v>41</v>
      </c>
      <c r="H7" s="277">
        <v>261</v>
      </c>
      <c r="I7" s="277">
        <v>2</v>
      </c>
      <c r="J7" s="277">
        <v>1994</v>
      </c>
      <c r="K7" s="277">
        <v>960</v>
      </c>
      <c r="L7" s="277">
        <v>790</v>
      </c>
      <c r="M7" s="277">
        <v>173</v>
      </c>
      <c r="N7" s="277">
        <v>14</v>
      </c>
      <c r="O7" s="277">
        <v>56</v>
      </c>
      <c r="P7" s="278">
        <v>1</v>
      </c>
      <c r="Q7" s="285" t="s">
        <v>280</v>
      </c>
      <c r="R7" s="210">
        <v>2009</v>
      </c>
    </row>
    <row r="8" spans="1:18" s="225" customFormat="1" ht="22.5" customHeight="1">
      <c r="A8" s="279"/>
      <c r="B8" s="280" t="s">
        <v>509</v>
      </c>
      <c r="C8" s="281">
        <v>1426626</v>
      </c>
      <c r="D8" s="282">
        <v>1059745</v>
      </c>
      <c r="E8" s="282">
        <v>266715</v>
      </c>
      <c r="F8" s="282">
        <v>39161</v>
      </c>
      <c r="G8" s="282">
        <v>50577</v>
      </c>
      <c r="H8" s="282">
        <v>10410</v>
      </c>
      <c r="I8" s="282">
        <v>18</v>
      </c>
      <c r="J8" s="282">
        <v>1139565</v>
      </c>
      <c r="K8" s="282">
        <v>935219</v>
      </c>
      <c r="L8" s="282">
        <v>148112</v>
      </c>
      <c r="M8" s="282">
        <v>14916</v>
      </c>
      <c r="N8" s="282">
        <v>35473</v>
      </c>
      <c r="O8" s="282">
        <v>5827</v>
      </c>
      <c r="P8" s="283">
        <v>18</v>
      </c>
      <c r="Q8" s="286" t="s">
        <v>281</v>
      </c>
      <c r="R8" s="284"/>
    </row>
    <row r="9" spans="1:18" s="92" customFormat="1" ht="22.5" customHeight="1">
      <c r="A9" s="274">
        <v>2010</v>
      </c>
      <c r="B9" s="275" t="s">
        <v>508</v>
      </c>
      <c r="C9" s="276">
        <v>4164</v>
      </c>
      <c r="D9" s="277">
        <v>1695</v>
      </c>
      <c r="E9" s="277">
        <v>1647</v>
      </c>
      <c r="F9" s="277">
        <v>541</v>
      </c>
      <c r="G9" s="277">
        <v>40</v>
      </c>
      <c r="H9" s="277">
        <v>227</v>
      </c>
      <c r="I9" s="277">
        <v>14</v>
      </c>
      <c r="J9" s="277">
        <v>2429</v>
      </c>
      <c r="K9" s="277">
        <v>1158</v>
      </c>
      <c r="L9" s="277">
        <v>872</v>
      </c>
      <c r="M9" s="277">
        <v>192</v>
      </c>
      <c r="N9" s="277">
        <v>17</v>
      </c>
      <c r="O9" s="277">
        <v>180</v>
      </c>
      <c r="P9" s="278">
        <v>10</v>
      </c>
      <c r="Q9" s="285" t="s">
        <v>280</v>
      </c>
      <c r="R9" s="210">
        <v>2010</v>
      </c>
    </row>
    <row r="10" spans="1:18" s="225" customFormat="1" ht="22.5" customHeight="1">
      <c r="A10" s="279"/>
      <c r="B10" s="284" t="s">
        <v>509</v>
      </c>
      <c r="C10" s="281">
        <v>1534420</v>
      </c>
      <c r="D10" s="282">
        <v>1099864</v>
      </c>
      <c r="E10" s="282">
        <v>309545</v>
      </c>
      <c r="F10" s="282">
        <v>36093</v>
      </c>
      <c r="G10" s="282">
        <v>59882</v>
      </c>
      <c r="H10" s="282">
        <v>27656</v>
      </c>
      <c r="I10" s="282">
        <v>1380</v>
      </c>
      <c r="J10" s="282">
        <v>1201435</v>
      </c>
      <c r="K10" s="282">
        <v>922821</v>
      </c>
      <c r="L10" s="282">
        <v>185807</v>
      </c>
      <c r="M10" s="282">
        <v>15296</v>
      </c>
      <c r="N10" s="282">
        <v>51536</v>
      </c>
      <c r="O10" s="282">
        <v>24724</v>
      </c>
      <c r="P10" s="283">
        <v>1251</v>
      </c>
      <c r="Q10" s="286" t="s">
        <v>281</v>
      </c>
      <c r="R10" s="284"/>
    </row>
    <row r="11" spans="1:18" s="225" customFormat="1" ht="22.5" customHeight="1">
      <c r="A11" s="257">
        <v>2011</v>
      </c>
      <c r="B11" s="287" t="s">
        <v>508</v>
      </c>
      <c r="C11" s="288">
        <v>5654</v>
      </c>
      <c r="D11" s="289">
        <v>2596</v>
      </c>
      <c r="E11" s="289">
        <v>2020</v>
      </c>
      <c r="F11" s="289">
        <v>682</v>
      </c>
      <c r="G11" s="289">
        <v>31</v>
      </c>
      <c r="H11" s="289">
        <v>322</v>
      </c>
      <c r="I11" s="289">
        <v>3</v>
      </c>
      <c r="J11" s="289">
        <v>3433</v>
      </c>
      <c r="K11" s="289">
        <v>1862</v>
      </c>
      <c r="L11" s="289">
        <v>1121</v>
      </c>
      <c r="M11" s="289">
        <v>223</v>
      </c>
      <c r="N11" s="289">
        <v>14</v>
      </c>
      <c r="O11" s="289">
        <v>210</v>
      </c>
      <c r="P11" s="290">
        <v>3</v>
      </c>
      <c r="Q11" s="291" t="s">
        <v>280</v>
      </c>
      <c r="R11" s="216">
        <v>2011</v>
      </c>
    </row>
    <row r="12" spans="1:18" s="225" customFormat="1" ht="22.5" customHeight="1">
      <c r="A12" s="292"/>
      <c r="B12" s="287" t="s">
        <v>509</v>
      </c>
      <c r="C12" s="288">
        <v>2409390</v>
      </c>
      <c r="D12" s="289">
        <v>1968128</v>
      </c>
      <c r="E12" s="289">
        <v>320922</v>
      </c>
      <c r="F12" s="289">
        <v>40341</v>
      </c>
      <c r="G12" s="289">
        <v>55297</v>
      </c>
      <c r="H12" s="289">
        <v>24324</v>
      </c>
      <c r="I12" s="289">
        <v>378</v>
      </c>
      <c r="J12" s="289">
        <v>2060832</v>
      </c>
      <c r="K12" s="289">
        <v>1781111</v>
      </c>
      <c r="L12" s="289">
        <v>194380</v>
      </c>
      <c r="M12" s="289">
        <v>17201</v>
      </c>
      <c r="N12" s="289">
        <v>48476</v>
      </c>
      <c r="O12" s="289">
        <v>19286</v>
      </c>
      <c r="P12" s="290">
        <v>378</v>
      </c>
      <c r="Q12" s="291" t="s">
        <v>281</v>
      </c>
      <c r="R12" s="287"/>
    </row>
    <row r="13" spans="1:18" s="225" customFormat="1" ht="22.5" customHeight="1">
      <c r="A13" s="439">
        <v>2012</v>
      </c>
      <c r="B13" s="287" t="s">
        <v>577</v>
      </c>
      <c r="C13" s="288">
        <v>6226</v>
      </c>
      <c r="D13" s="289">
        <v>2949</v>
      </c>
      <c r="E13" s="289">
        <v>2208</v>
      </c>
      <c r="F13" s="289">
        <v>627</v>
      </c>
      <c r="G13" s="289">
        <v>30</v>
      </c>
      <c r="H13" s="289">
        <v>407</v>
      </c>
      <c r="I13" s="289">
        <v>5</v>
      </c>
      <c r="J13" s="289">
        <v>3865</v>
      </c>
      <c r="K13" s="289">
        <v>2220</v>
      </c>
      <c r="L13" s="289">
        <v>1133</v>
      </c>
      <c r="M13" s="289">
        <v>190</v>
      </c>
      <c r="N13" s="289">
        <v>10</v>
      </c>
      <c r="O13" s="289">
        <v>307</v>
      </c>
      <c r="P13" s="290">
        <v>5</v>
      </c>
      <c r="Q13" s="291" t="s">
        <v>280</v>
      </c>
      <c r="R13" s="287">
        <v>2012</v>
      </c>
    </row>
    <row r="14" spans="1:18" s="225" customFormat="1" ht="22.5" customHeight="1">
      <c r="A14" s="292"/>
      <c r="B14" s="287" t="s">
        <v>578</v>
      </c>
      <c r="C14" s="288">
        <v>2412617</v>
      </c>
      <c r="D14" s="289">
        <v>1929920</v>
      </c>
      <c r="E14" s="289">
        <v>366504</v>
      </c>
      <c r="F14" s="289">
        <v>42562</v>
      </c>
      <c r="G14" s="289">
        <v>41525</v>
      </c>
      <c r="H14" s="289">
        <v>31883</v>
      </c>
      <c r="I14" s="289">
        <v>223</v>
      </c>
      <c r="J14" s="289">
        <v>2005948</v>
      </c>
      <c r="K14" s="289">
        <v>1701856</v>
      </c>
      <c r="L14" s="289">
        <v>233587</v>
      </c>
      <c r="M14" s="289">
        <v>16235</v>
      </c>
      <c r="N14" s="289">
        <v>26288</v>
      </c>
      <c r="O14" s="289">
        <v>27729</v>
      </c>
      <c r="P14" s="290">
        <v>253</v>
      </c>
      <c r="Q14" s="291" t="s">
        <v>281</v>
      </c>
      <c r="R14" s="287"/>
    </row>
    <row r="15" spans="1:18" s="700" customFormat="1" ht="22.5" customHeight="1">
      <c r="A15" s="703">
        <v>2013</v>
      </c>
      <c r="B15" s="704" t="s">
        <v>693</v>
      </c>
      <c r="C15" s="705">
        <v>6690</v>
      </c>
      <c r="D15" s="706">
        <v>3020</v>
      </c>
      <c r="E15" s="706">
        <v>2297</v>
      </c>
      <c r="F15" s="706">
        <v>823</v>
      </c>
      <c r="G15" s="706">
        <v>35</v>
      </c>
      <c r="H15" s="706">
        <v>513</v>
      </c>
      <c r="I15" s="706">
        <v>2</v>
      </c>
      <c r="J15" s="706">
        <v>4144</v>
      </c>
      <c r="K15" s="706">
        <v>2261</v>
      </c>
      <c r="L15" s="706">
        <v>1178</v>
      </c>
      <c r="M15" s="706">
        <v>317</v>
      </c>
      <c r="N15" s="706">
        <v>17</v>
      </c>
      <c r="O15" s="706">
        <v>370</v>
      </c>
      <c r="P15" s="707">
        <v>1</v>
      </c>
      <c r="Q15" s="708" t="s">
        <v>280</v>
      </c>
      <c r="R15" s="709">
        <v>2013</v>
      </c>
    </row>
    <row r="16" spans="1:18" s="700" customFormat="1" ht="22.5" customHeight="1">
      <c r="A16" s="710"/>
      <c r="B16" s="711" t="s">
        <v>694</v>
      </c>
      <c r="C16" s="712">
        <v>2181110</v>
      </c>
      <c r="D16" s="713">
        <v>1693561</v>
      </c>
      <c r="E16" s="713">
        <v>324096</v>
      </c>
      <c r="F16" s="713">
        <v>56815</v>
      </c>
      <c r="G16" s="713">
        <v>59610</v>
      </c>
      <c r="H16" s="713">
        <v>46633</v>
      </c>
      <c r="I16" s="713">
        <v>395</v>
      </c>
      <c r="J16" s="713">
        <v>1707675</v>
      </c>
      <c r="K16" s="713">
        <v>1409203</v>
      </c>
      <c r="L16" s="713">
        <v>188808</v>
      </c>
      <c r="M16" s="713">
        <v>26049</v>
      </c>
      <c r="N16" s="713">
        <v>44222</v>
      </c>
      <c r="O16" s="713">
        <v>39318</v>
      </c>
      <c r="P16" s="714">
        <v>75</v>
      </c>
      <c r="Q16" s="715" t="s">
        <v>281</v>
      </c>
      <c r="R16" s="716"/>
    </row>
    <row r="17" spans="1:18" s="447" customFormat="1" ht="22.5" customHeight="1">
      <c r="A17" s="717" t="s">
        <v>695</v>
      </c>
      <c r="B17" s="718" t="s">
        <v>508</v>
      </c>
      <c r="C17" s="719">
        <v>3088</v>
      </c>
      <c r="D17" s="720">
        <v>1616</v>
      </c>
      <c r="E17" s="720">
        <v>635</v>
      </c>
      <c r="F17" s="720">
        <v>462</v>
      </c>
      <c r="G17" s="720">
        <v>7</v>
      </c>
      <c r="H17" s="720">
        <v>366</v>
      </c>
      <c r="I17" s="720">
        <v>2</v>
      </c>
      <c r="J17" s="720">
        <v>2424</v>
      </c>
      <c r="K17" s="720">
        <v>1444</v>
      </c>
      <c r="L17" s="720">
        <v>437</v>
      </c>
      <c r="M17" s="720">
        <v>232</v>
      </c>
      <c r="N17" s="720">
        <v>4</v>
      </c>
      <c r="O17" s="720">
        <v>306</v>
      </c>
      <c r="P17" s="721">
        <v>1</v>
      </c>
      <c r="Q17" s="722" t="s">
        <v>280</v>
      </c>
      <c r="R17" s="723" t="s">
        <v>579</v>
      </c>
    </row>
    <row r="18" spans="1:18" s="447" customFormat="1" ht="22.5" customHeight="1">
      <c r="A18" s="724"/>
      <c r="B18" s="725" t="s">
        <v>509</v>
      </c>
      <c r="C18" s="726">
        <v>672556</v>
      </c>
      <c r="D18" s="727">
        <v>554006</v>
      </c>
      <c r="E18" s="727">
        <v>49515</v>
      </c>
      <c r="F18" s="727">
        <v>32044</v>
      </c>
      <c r="G18" s="727">
        <v>943</v>
      </c>
      <c r="H18" s="727">
        <v>35891</v>
      </c>
      <c r="I18" s="727">
        <v>157</v>
      </c>
      <c r="J18" s="727">
        <v>620928</v>
      </c>
      <c r="K18" s="727">
        <v>530390</v>
      </c>
      <c r="L18" s="727">
        <v>38100</v>
      </c>
      <c r="M18" s="727">
        <v>18369</v>
      </c>
      <c r="N18" s="727">
        <v>943</v>
      </c>
      <c r="O18" s="727">
        <v>33051</v>
      </c>
      <c r="P18" s="728">
        <v>75</v>
      </c>
      <c r="Q18" s="729" t="s">
        <v>281</v>
      </c>
      <c r="R18" s="730"/>
    </row>
    <row r="19" spans="1:18" s="447" customFormat="1" ht="22.5" customHeight="1">
      <c r="A19" s="717" t="s">
        <v>696</v>
      </c>
      <c r="B19" s="718" t="s">
        <v>697</v>
      </c>
      <c r="C19" s="719">
        <v>1927</v>
      </c>
      <c r="D19" s="720">
        <v>996</v>
      </c>
      <c r="E19" s="720">
        <v>608</v>
      </c>
      <c r="F19" s="720">
        <v>195</v>
      </c>
      <c r="G19" s="720">
        <v>13</v>
      </c>
      <c r="H19" s="720">
        <v>115</v>
      </c>
      <c r="I19" s="720">
        <v>0</v>
      </c>
      <c r="J19" s="720">
        <v>1026</v>
      </c>
      <c r="K19" s="720">
        <v>642</v>
      </c>
      <c r="L19" s="720">
        <v>294</v>
      </c>
      <c r="M19" s="720">
        <v>32</v>
      </c>
      <c r="N19" s="720">
        <v>8</v>
      </c>
      <c r="O19" s="720">
        <v>50</v>
      </c>
      <c r="P19" s="721">
        <v>0</v>
      </c>
      <c r="Q19" s="722" t="s">
        <v>280</v>
      </c>
      <c r="R19" s="731" t="s">
        <v>580</v>
      </c>
    </row>
    <row r="20" spans="1:18" s="447" customFormat="1" ht="22.5" customHeight="1">
      <c r="A20" s="724"/>
      <c r="B20" s="725" t="s">
        <v>698</v>
      </c>
      <c r="C20" s="726">
        <v>1012626</v>
      </c>
      <c r="D20" s="727">
        <v>857891</v>
      </c>
      <c r="E20" s="727">
        <v>94127</v>
      </c>
      <c r="F20" s="727">
        <v>15042</v>
      </c>
      <c r="G20" s="727">
        <v>37887</v>
      </c>
      <c r="H20" s="727">
        <v>7441</v>
      </c>
      <c r="I20" s="727">
        <v>238</v>
      </c>
      <c r="J20" s="727">
        <v>794401</v>
      </c>
      <c r="K20" s="727">
        <v>700364</v>
      </c>
      <c r="L20" s="727">
        <v>56072</v>
      </c>
      <c r="M20" s="727">
        <v>3219</v>
      </c>
      <c r="N20" s="727">
        <v>30529</v>
      </c>
      <c r="O20" s="727">
        <v>4217</v>
      </c>
      <c r="P20" s="728">
        <v>0</v>
      </c>
      <c r="Q20" s="729" t="s">
        <v>281</v>
      </c>
      <c r="R20" s="730"/>
    </row>
    <row r="21" spans="1:18" s="447" customFormat="1" ht="22.5" customHeight="1">
      <c r="A21" s="717" t="s">
        <v>699</v>
      </c>
      <c r="B21" s="718" t="s">
        <v>508</v>
      </c>
      <c r="C21" s="719">
        <v>476</v>
      </c>
      <c r="D21" s="720">
        <v>93</v>
      </c>
      <c r="E21" s="720">
        <v>335</v>
      </c>
      <c r="F21" s="720">
        <v>45</v>
      </c>
      <c r="G21" s="720">
        <v>1</v>
      </c>
      <c r="H21" s="720">
        <v>2</v>
      </c>
      <c r="I21" s="720">
        <v>0</v>
      </c>
      <c r="J21" s="720">
        <v>90</v>
      </c>
      <c r="K21" s="720">
        <v>22</v>
      </c>
      <c r="L21" s="720">
        <v>64</v>
      </c>
      <c r="M21" s="720">
        <v>3</v>
      </c>
      <c r="N21" s="720">
        <v>0</v>
      </c>
      <c r="O21" s="720">
        <v>1</v>
      </c>
      <c r="P21" s="721">
        <v>0</v>
      </c>
      <c r="Q21" s="722" t="s">
        <v>280</v>
      </c>
      <c r="R21" s="732" t="s">
        <v>581</v>
      </c>
    </row>
    <row r="22" spans="1:18" s="447" customFormat="1" ht="22.5" customHeight="1">
      <c r="A22" s="724"/>
      <c r="B22" s="725" t="s">
        <v>509</v>
      </c>
      <c r="C22" s="726">
        <v>76402</v>
      </c>
      <c r="D22" s="727">
        <v>22930</v>
      </c>
      <c r="E22" s="727">
        <v>51479</v>
      </c>
      <c r="F22" s="727">
        <v>1627</v>
      </c>
      <c r="G22" s="727">
        <v>0</v>
      </c>
      <c r="H22" s="727">
        <v>366</v>
      </c>
      <c r="I22" s="727">
        <v>0</v>
      </c>
      <c r="J22" s="727">
        <v>23480</v>
      </c>
      <c r="K22" s="727">
        <v>4420</v>
      </c>
      <c r="L22" s="727">
        <v>18260</v>
      </c>
      <c r="M22" s="727">
        <v>701</v>
      </c>
      <c r="N22" s="727">
        <v>0</v>
      </c>
      <c r="O22" s="727">
        <v>99</v>
      </c>
      <c r="P22" s="728">
        <v>0</v>
      </c>
      <c r="Q22" s="729" t="s">
        <v>281</v>
      </c>
      <c r="R22" s="733"/>
    </row>
    <row r="23" spans="1:18" s="447" customFormat="1" ht="22.5" customHeight="1">
      <c r="A23" s="717" t="s">
        <v>700</v>
      </c>
      <c r="B23" s="718" t="s">
        <v>508</v>
      </c>
      <c r="C23" s="719">
        <v>50</v>
      </c>
      <c r="D23" s="720">
        <v>12</v>
      </c>
      <c r="E23" s="720">
        <v>36</v>
      </c>
      <c r="F23" s="720">
        <v>2</v>
      </c>
      <c r="G23" s="720">
        <v>0</v>
      </c>
      <c r="H23" s="720">
        <v>0</v>
      </c>
      <c r="I23" s="720">
        <v>0</v>
      </c>
      <c r="J23" s="720">
        <v>19</v>
      </c>
      <c r="K23" s="720">
        <v>4</v>
      </c>
      <c r="L23" s="720">
        <v>15</v>
      </c>
      <c r="M23" s="720">
        <v>0</v>
      </c>
      <c r="N23" s="720">
        <v>0</v>
      </c>
      <c r="O23" s="720">
        <v>0</v>
      </c>
      <c r="P23" s="721">
        <v>0</v>
      </c>
      <c r="Q23" s="722" t="s">
        <v>280</v>
      </c>
      <c r="R23" s="732" t="s">
        <v>582</v>
      </c>
    </row>
    <row r="24" spans="1:18" s="447" customFormat="1" ht="22.5" customHeight="1">
      <c r="A24" s="724"/>
      <c r="B24" s="725" t="s">
        <v>509</v>
      </c>
      <c r="C24" s="726">
        <v>27232</v>
      </c>
      <c r="D24" s="727">
        <v>7350</v>
      </c>
      <c r="E24" s="727">
        <v>19127</v>
      </c>
      <c r="F24" s="727">
        <v>-109</v>
      </c>
      <c r="G24" s="727">
        <v>864</v>
      </c>
      <c r="H24" s="727">
        <v>0</v>
      </c>
      <c r="I24" s="727">
        <v>0</v>
      </c>
      <c r="J24" s="727">
        <v>13910</v>
      </c>
      <c r="K24" s="727">
        <v>3461</v>
      </c>
      <c r="L24" s="727">
        <v>10449</v>
      </c>
      <c r="M24" s="727">
        <v>0</v>
      </c>
      <c r="N24" s="727">
        <v>0</v>
      </c>
      <c r="O24" s="727">
        <v>0</v>
      </c>
      <c r="P24" s="728">
        <v>0</v>
      </c>
      <c r="Q24" s="729" t="s">
        <v>281</v>
      </c>
      <c r="R24" s="730"/>
    </row>
    <row r="25" spans="1:18" s="447" customFormat="1" ht="22.5" customHeight="1">
      <c r="A25" s="717" t="s">
        <v>701</v>
      </c>
      <c r="B25" s="718" t="s">
        <v>697</v>
      </c>
      <c r="C25" s="719">
        <v>28</v>
      </c>
      <c r="D25" s="720">
        <v>15</v>
      </c>
      <c r="E25" s="720">
        <v>12</v>
      </c>
      <c r="F25" s="720">
        <v>1</v>
      </c>
      <c r="G25" s="720">
        <v>0</v>
      </c>
      <c r="H25" s="720">
        <v>0</v>
      </c>
      <c r="I25" s="720">
        <v>0</v>
      </c>
      <c r="J25" s="720">
        <v>8</v>
      </c>
      <c r="K25" s="720">
        <v>5</v>
      </c>
      <c r="L25" s="720">
        <v>3</v>
      </c>
      <c r="M25" s="720">
        <v>0</v>
      </c>
      <c r="N25" s="720">
        <v>0</v>
      </c>
      <c r="O25" s="720">
        <v>0</v>
      </c>
      <c r="P25" s="721">
        <v>0</v>
      </c>
      <c r="Q25" s="722" t="s">
        <v>280</v>
      </c>
      <c r="R25" s="723" t="s">
        <v>583</v>
      </c>
    </row>
    <row r="26" spans="1:18" s="447" customFormat="1" ht="22.5" customHeight="1">
      <c r="A26" s="724"/>
      <c r="B26" s="725" t="s">
        <v>698</v>
      </c>
      <c r="C26" s="726">
        <v>17107</v>
      </c>
      <c r="D26" s="727">
        <v>16496</v>
      </c>
      <c r="E26" s="727">
        <v>568</v>
      </c>
      <c r="F26" s="727">
        <v>43</v>
      </c>
      <c r="G26" s="727">
        <v>0</v>
      </c>
      <c r="H26" s="727">
        <v>0</v>
      </c>
      <c r="I26" s="727">
        <v>0</v>
      </c>
      <c r="J26" s="727">
        <v>12232</v>
      </c>
      <c r="K26" s="727">
        <v>11988</v>
      </c>
      <c r="L26" s="727">
        <v>244</v>
      </c>
      <c r="M26" s="727">
        <v>0</v>
      </c>
      <c r="N26" s="727">
        <v>0</v>
      </c>
      <c r="O26" s="727">
        <v>0</v>
      </c>
      <c r="P26" s="728">
        <v>0</v>
      </c>
      <c r="Q26" s="729" t="s">
        <v>281</v>
      </c>
      <c r="R26" s="730"/>
    </row>
    <row r="27" spans="1:18" s="447" customFormat="1" ht="22.5" customHeight="1">
      <c r="A27" s="717" t="s">
        <v>702</v>
      </c>
      <c r="B27" s="718" t="s">
        <v>508</v>
      </c>
      <c r="C27" s="719">
        <v>302</v>
      </c>
      <c r="D27" s="720">
        <v>191</v>
      </c>
      <c r="E27" s="720">
        <v>65</v>
      </c>
      <c r="F27" s="720">
        <v>19</v>
      </c>
      <c r="G27" s="720">
        <v>10</v>
      </c>
      <c r="H27" s="720">
        <v>17</v>
      </c>
      <c r="I27" s="720">
        <v>0</v>
      </c>
      <c r="J27" s="720">
        <v>123</v>
      </c>
      <c r="K27" s="720">
        <v>95</v>
      </c>
      <c r="L27" s="720">
        <v>17</v>
      </c>
      <c r="M27" s="720">
        <v>1</v>
      </c>
      <c r="N27" s="720">
        <v>5</v>
      </c>
      <c r="O27" s="720">
        <v>5</v>
      </c>
      <c r="P27" s="721">
        <v>0</v>
      </c>
      <c r="Q27" s="734" t="s">
        <v>280</v>
      </c>
      <c r="R27" s="732" t="s">
        <v>584</v>
      </c>
    </row>
    <row r="28" spans="1:18" s="447" customFormat="1" ht="22.5" customHeight="1">
      <c r="A28" s="724"/>
      <c r="B28" s="725" t="s">
        <v>509</v>
      </c>
      <c r="C28" s="726">
        <v>245194</v>
      </c>
      <c r="D28" s="727">
        <v>200339</v>
      </c>
      <c r="E28" s="727">
        <v>24397</v>
      </c>
      <c r="F28" s="727">
        <v>1326</v>
      </c>
      <c r="G28" s="727">
        <v>16885</v>
      </c>
      <c r="H28" s="727">
        <v>2247</v>
      </c>
      <c r="I28" s="727">
        <v>0</v>
      </c>
      <c r="J28" s="727">
        <v>170996</v>
      </c>
      <c r="K28" s="727">
        <v>142239</v>
      </c>
      <c r="L28" s="727">
        <v>14319</v>
      </c>
      <c r="M28" s="727">
        <v>206</v>
      </c>
      <c r="N28" s="727">
        <v>12750</v>
      </c>
      <c r="O28" s="727">
        <v>1482</v>
      </c>
      <c r="P28" s="728">
        <v>0</v>
      </c>
      <c r="Q28" s="735" t="s">
        <v>281</v>
      </c>
      <c r="R28" s="733"/>
    </row>
    <row r="29" spans="1:18" s="447" customFormat="1" ht="22.5" customHeight="1">
      <c r="A29" s="736" t="s">
        <v>703</v>
      </c>
      <c r="B29" s="737" t="s">
        <v>508</v>
      </c>
      <c r="C29" s="738">
        <v>819</v>
      </c>
      <c r="D29" s="739">
        <v>97</v>
      </c>
      <c r="E29" s="739">
        <v>606</v>
      </c>
      <c r="F29" s="739">
        <v>99</v>
      </c>
      <c r="G29" s="739">
        <v>4</v>
      </c>
      <c r="H29" s="739">
        <v>13</v>
      </c>
      <c r="I29" s="739">
        <v>0</v>
      </c>
      <c r="J29" s="739">
        <v>454</v>
      </c>
      <c r="K29" s="739">
        <v>49</v>
      </c>
      <c r="L29" s="739">
        <v>348</v>
      </c>
      <c r="M29" s="739">
        <v>49</v>
      </c>
      <c r="N29" s="739">
        <v>0</v>
      </c>
      <c r="O29" s="739">
        <v>8</v>
      </c>
      <c r="P29" s="740">
        <v>0</v>
      </c>
      <c r="Q29" s="741" t="s">
        <v>280</v>
      </c>
      <c r="R29" s="742" t="s">
        <v>94</v>
      </c>
    </row>
    <row r="30" spans="1:18" s="447" customFormat="1" ht="22.5" customHeight="1">
      <c r="A30" s="724"/>
      <c r="B30" s="725" t="s">
        <v>509</v>
      </c>
      <c r="C30" s="726">
        <v>129993</v>
      </c>
      <c r="D30" s="727">
        <v>34549</v>
      </c>
      <c r="E30" s="727">
        <v>84883</v>
      </c>
      <c r="F30" s="727">
        <v>6842</v>
      </c>
      <c r="G30" s="727">
        <v>3031</v>
      </c>
      <c r="H30" s="727">
        <v>688</v>
      </c>
      <c r="I30" s="727">
        <v>0</v>
      </c>
      <c r="J30" s="727">
        <v>71728</v>
      </c>
      <c r="K30" s="727">
        <v>16341</v>
      </c>
      <c r="L30" s="727">
        <v>51364</v>
      </c>
      <c r="M30" s="727">
        <v>3554</v>
      </c>
      <c r="N30" s="727">
        <v>0</v>
      </c>
      <c r="O30" s="727">
        <v>469</v>
      </c>
      <c r="P30" s="728">
        <v>0</v>
      </c>
      <c r="Q30" s="729" t="s">
        <v>281</v>
      </c>
      <c r="R30" s="730"/>
    </row>
    <row r="31" spans="1:18" s="264" customFormat="1" ht="15" customHeight="1">
      <c r="A31" s="262" t="s">
        <v>576</v>
      </c>
      <c r="B31" s="262"/>
      <c r="C31" s="262"/>
      <c r="D31" s="263"/>
      <c r="E31" s="263"/>
      <c r="J31" s="262"/>
      <c r="M31" s="262" t="s">
        <v>712</v>
      </c>
      <c r="P31" s="262"/>
      <c r="Q31" s="262"/>
      <c r="R31" s="262"/>
    </row>
    <row r="32" spans="1:13" s="264" customFormat="1" ht="15" customHeight="1">
      <c r="A32" s="264" t="s">
        <v>563</v>
      </c>
      <c r="M32" s="264" t="s">
        <v>343</v>
      </c>
    </row>
    <row r="33" spans="1:19" s="141" customFormat="1" ht="15" customHeight="1">
      <c r="A33" s="265" t="s">
        <v>344</v>
      </c>
      <c r="B33" s="265"/>
      <c r="C33" s="265"/>
      <c r="D33" s="265"/>
      <c r="F33" s="265"/>
      <c r="H33" s="265"/>
      <c r="I33" s="265"/>
      <c r="J33" s="265"/>
      <c r="K33" s="265"/>
      <c r="M33" s="265" t="s">
        <v>416</v>
      </c>
      <c r="N33" s="265"/>
      <c r="O33" s="265"/>
      <c r="P33" s="265"/>
      <c r="Q33" s="265"/>
      <c r="R33" s="265"/>
      <c r="S33" s="265"/>
    </row>
  </sheetData>
  <sheetProtection/>
  <mergeCells count="9">
    <mergeCell ref="A5:B5"/>
    <mergeCell ref="G5:G6"/>
    <mergeCell ref="N5:N6"/>
    <mergeCell ref="Q5:R5"/>
    <mergeCell ref="A1:R1"/>
    <mergeCell ref="C3:I3"/>
    <mergeCell ref="J3:P3"/>
    <mergeCell ref="A4:B4"/>
    <mergeCell ref="Q4:R4"/>
  </mergeCells>
  <printOptions horizontalCentered="1" verticalCentered="1"/>
  <pageMargins left="0.15748031496062992" right="0.15748031496062992" top="0.3937007874015748" bottom="0.3937007874015748" header="0.5118110236220472" footer="0.5118110236220472"/>
  <pageSetup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rgb="FFFFFF00"/>
  </sheetPr>
  <dimension ref="A1:S33"/>
  <sheetViews>
    <sheetView zoomScaleSheetLayoutView="90" zoomScalePageLayoutView="0" workbookViewId="0" topLeftCell="E16">
      <selection activeCell="O36" sqref="O36"/>
    </sheetView>
  </sheetViews>
  <sheetFormatPr defaultColWidth="9.140625" defaultRowHeight="12.75"/>
  <cols>
    <col min="1" max="1" width="10.57421875" style="258" customWidth="1"/>
    <col min="2" max="2" width="7.140625" style="258" customWidth="1"/>
    <col min="3" max="3" width="11.7109375" style="258" customWidth="1"/>
    <col min="4" max="4" width="11.140625" style="258" customWidth="1"/>
    <col min="5" max="6" width="12.00390625" style="258" customWidth="1"/>
    <col min="7" max="7" width="10.8515625" style="258" customWidth="1"/>
    <col min="8" max="8" width="11.57421875" style="258" customWidth="1"/>
    <col min="9" max="9" width="10.57421875" style="258" customWidth="1"/>
    <col min="10" max="10" width="12.00390625" style="258" customWidth="1"/>
    <col min="11" max="11" width="11.57421875" style="258" customWidth="1"/>
    <col min="12" max="12" width="11.8515625" style="258" customWidth="1"/>
    <col min="13" max="13" width="11.57421875" style="258" customWidth="1"/>
    <col min="14" max="14" width="11.140625" style="258" customWidth="1"/>
    <col min="15" max="15" width="10.28125" style="258" customWidth="1"/>
    <col min="16" max="16" width="11.00390625" style="258" customWidth="1"/>
    <col min="17" max="17" width="10.421875" style="260" customWidth="1"/>
    <col min="18" max="18" width="18.421875" style="258" customWidth="1"/>
    <col min="19" max="16384" width="9.140625" style="258" customWidth="1"/>
  </cols>
  <sheetData>
    <row r="1" spans="1:18" ht="21" customHeight="1">
      <c r="A1" s="499" t="s">
        <v>413</v>
      </c>
      <c r="B1" s="499"/>
      <c r="C1" s="499"/>
      <c r="D1" s="499"/>
      <c r="E1" s="499"/>
      <c r="F1" s="499"/>
      <c r="G1" s="499"/>
      <c r="H1" s="499"/>
      <c r="I1" s="499"/>
      <c r="J1" s="499"/>
      <c r="K1" s="499"/>
      <c r="L1" s="499"/>
      <c r="M1" s="499"/>
      <c r="N1" s="499"/>
      <c r="O1" s="499"/>
      <c r="P1" s="499"/>
      <c r="Q1" s="499"/>
      <c r="R1" s="499"/>
    </row>
    <row r="2" spans="1:18" ht="20.25" customHeight="1">
      <c r="A2" s="259" t="s">
        <v>411</v>
      </c>
      <c r="B2" s="259"/>
      <c r="R2" s="261" t="s">
        <v>412</v>
      </c>
    </row>
    <row r="3" spans="1:18" s="92" customFormat="1" ht="26.25" customHeight="1">
      <c r="A3" s="255"/>
      <c r="B3" s="255"/>
      <c r="C3" s="505" t="s">
        <v>510</v>
      </c>
      <c r="D3" s="506"/>
      <c r="E3" s="506"/>
      <c r="F3" s="506"/>
      <c r="G3" s="506"/>
      <c r="H3" s="506"/>
      <c r="I3" s="507"/>
      <c r="J3" s="505" t="s">
        <v>511</v>
      </c>
      <c r="K3" s="506"/>
      <c r="L3" s="506"/>
      <c r="M3" s="506"/>
      <c r="N3" s="506"/>
      <c r="O3" s="506"/>
      <c r="P3" s="507"/>
      <c r="Q3" s="293"/>
      <c r="R3" s="255"/>
    </row>
    <row r="4" spans="1:18" s="92" customFormat="1" ht="21" customHeight="1">
      <c r="A4" s="503" t="s">
        <v>512</v>
      </c>
      <c r="B4" s="504"/>
      <c r="C4" s="248"/>
      <c r="D4" s="248" t="s">
        <v>494</v>
      </c>
      <c r="E4" s="248" t="s">
        <v>495</v>
      </c>
      <c r="F4" s="248" t="s">
        <v>496</v>
      </c>
      <c r="G4" s="97" t="s">
        <v>513</v>
      </c>
      <c r="H4" s="248" t="s">
        <v>498</v>
      </c>
      <c r="I4" s="97" t="s">
        <v>499</v>
      </c>
      <c r="J4" s="248"/>
      <c r="K4" s="248" t="s">
        <v>494</v>
      </c>
      <c r="L4" s="248" t="s">
        <v>495</v>
      </c>
      <c r="M4" s="248" t="s">
        <v>496</v>
      </c>
      <c r="N4" s="97" t="s">
        <v>513</v>
      </c>
      <c r="O4" s="248" t="s">
        <v>498</v>
      </c>
      <c r="P4" s="97" t="s">
        <v>499</v>
      </c>
      <c r="Q4" s="497" t="s">
        <v>445</v>
      </c>
      <c r="R4" s="498"/>
    </row>
    <row r="5" spans="1:18" s="92" customFormat="1" ht="12.75" customHeight="1">
      <c r="A5" s="493" t="s">
        <v>500</v>
      </c>
      <c r="B5" s="494"/>
      <c r="C5" s="248"/>
      <c r="D5" s="91"/>
      <c r="E5" s="91"/>
      <c r="F5" s="217" t="s">
        <v>501</v>
      </c>
      <c r="G5" s="217" t="s">
        <v>414</v>
      </c>
      <c r="H5" s="248"/>
      <c r="I5" s="97"/>
      <c r="J5" s="248"/>
      <c r="K5" s="91"/>
      <c r="L5" s="91"/>
      <c r="M5" s="217" t="s">
        <v>501</v>
      </c>
      <c r="N5" s="217" t="s">
        <v>414</v>
      </c>
      <c r="O5" s="248"/>
      <c r="P5" s="97"/>
      <c r="Q5" s="497" t="s">
        <v>503</v>
      </c>
      <c r="R5" s="498"/>
    </row>
    <row r="6" spans="1:18" s="92" customFormat="1" ht="21" customHeight="1">
      <c r="A6" s="268"/>
      <c r="B6" s="268"/>
      <c r="C6" s="208"/>
      <c r="D6" s="243" t="s">
        <v>504</v>
      </c>
      <c r="E6" s="243" t="s">
        <v>505</v>
      </c>
      <c r="F6" s="270"/>
      <c r="G6" s="223" t="s">
        <v>415</v>
      </c>
      <c r="H6" s="208" t="s">
        <v>506</v>
      </c>
      <c r="I6" s="271" t="s">
        <v>507</v>
      </c>
      <c r="J6" s="208"/>
      <c r="K6" s="243" t="s">
        <v>504</v>
      </c>
      <c r="L6" s="243" t="s">
        <v>505</v>
      </c>
      <c r="M6" s="270"/>
      <c r="N6" s="223" t="s">
        <v>415</v>
      </c>
      <c r="O6" s="208" t="s">
        <v>506</v>
      </c>
      <c r="P6" s="271" t="s">
        <v>507</v>
      </c>
      <c r="Q6" s="294"/>
      <c r="R6" s="268"/>
    </row>
    <row r="7" spans="1:18" s="225" customFormat="1" ht="22.5" customHeight="1">
      <c r="A7" s="295">
        <v>2009</v>
      </c>
      <c r="B7" s="296" t="s">
        <v>508</v>
      </c>
      <c r="C7" s="277">
        <v>1551</v>
      </c>
      <c r="D7" s="277">
        <v>281</v>
      </c>
      <c r="E7" s="277">
        <v>817</v>
      </c>
      <c r="F7" s="277">
        <v>254</v>
      </c>
      <c r="G7" s="277">
        <v>10</v>
      </c>
      <c r="H7" s="277">
        <v>188</v>
      </c>
      <c r="I7" s="277">
        <v>1</v>
      </c>
      <c r="J7" s="277">
        <v>455</v>
      </c>
      <c r="K7" s="277">
        <v>223</v>
      </c>
      <c r="L7" s="277">
        <v>71</v>
      </c>
      <c r="M7" s="277">
        <v>127</v>
      </c>
      <c r="N7" s="277">
        <v>17</v>
      </c>
      <c r="O7" s="277">
        <v>17</v>
      </c>
      <c r="P7" s="278">
        <v>0</v>
      </c>
      <c r="Q7" s="291" t="s">
        <v>280</v>
      </c>
      <c r="R7" s="216">
        <v>2009</v>
      </c>
    </row>
    <row r="8" spans="1:18" s="225" customFormat="1" ht="22.5" customHeight="1">
      <c r="A8" s="297"/>
      <c r="B8" s="298" t="s">
        <v>509</v>
      </c>
      <c r="C8" s="282">
        <v>201583</v>
      </c>
      <c r="D8" s="282">
        <v>72507</v>
      </c>
      <c r="E8" s="282">
        <v>107425</v>
      </c>
      <c r="F8" s="282">
        <v>11711</v>
      </c>
      <c r="G8" s="282">
        <v>6792</v>
      </c>
      <c r="H8" s="282">
        <v>3148</v>
      </c>
      <c r="I8" s="282">
        <v>0</v>
      </c>
      <c r="J8" s="282">
        <v>85478</v>
      </c>
      <c r="K8" s="282">
        <v>52019</v>
      </c>
      <c r="L8" s="282">
        <v>11178</v>
      </c>
      <c r="M8" s="282">
        <v>12534</v>
      </c>
      <c r="N8" s="282">
        <v>8312</v>
      </c>
      <c r="O8" s="282">
        <v>1435</v>
      </c>
      <c r="P8" s="283">
        <v>0</v>
      </c>
      <c r="Q8" s="291" t="s">
        <v>281</v>
      </c>
      <c r="R8" s="299"/>
    </row>
    <row r="9" spans="1:18" s="92" customFormat="1" ht="22.5" customHeight="1">
      <c r="A9" s="295">
        <v>2010</v>
      </c>
      <c r="B9" s="296" t="s">
        <v>508</v>
      </c>
      <c r="C9" s="277">
        <v>1315</v>
      </c>
      <c r="D9" s="277">
        <v>317</v>
      </c>
      <c r="E9" s="277">
        <v>718</v>
      </c>
      <c r="F9" s="277">
        <v>224</v>
      </c>
      <c r="G9" s="277">
        <v>19</v>
      </c>
      <c r="H9" s="277">
        <v>33</v>
      </c>
      <c r="I9" s="277">
        <v>4</v>
      </c>
      <c r="J9" s="277">
        <v>420</v>
      </c>
      <c r="K9" s="277">
        <v>220</v>
      </c>
      <c r="L9" s="277">
        <v>57</v>
      </c>
      <c r="M9" s="277">
        <v>125</v>
      </c>
      <c r="N9" s="277">
        <v>4</v>
      </c>
      <c r="O9" s="277">
        <v>14</v>
      </c>
      <c r="P9" s="278">
        <v>0</v>
      </c>
      <c r="Q9" s="291" t="s">
        <v>280</v>
      </c>
      <c r="R9" s="216">
        <v>2010</v>
      </c>
    </row>
    <row r="10" spans="1:18" s="225" customFormat="1" ht="22.5" customHeight="1">
      <c r="A10" s="300"/>
      <c r="B10" s="301" t="s">
        <v>509</v>
      </c>
      <c r="C10" s="289">
        <v>248544</v>
      </c>
      <c r="D10" s="289">
        <v>113729</v>
      </c>
      <c r="E10" s="289">
        <v>114768</v>
      </c>
      <c r="F10" s="289">
        <v>11694</v>
      </c>
      <c r="G10" s="289">
        <v>6514</v>
      </c>
      <c r="H10" s="289">
        <v>1710</v>
      </c>
      <c r="I10" s="289">
        <v>129</v>
      </c>
      <c r="J10" s="289">
        <v>84441</v>
      </c>
      <c r="K10" s="289">
        <v>63314</v>
      </c>
      <c r="L10" s="289">
        <v>8970</v>
      </c>
      <c r="M10" s="289">
        <v>9103</v>
      </c>
      <c r="N10" s="289">
        <v>1832</v>
      </c>
      <c r="O10" s="289">
        <v>1222</v>
      </c>
      <c r="P10" s="290">
        <v>0</v>
      </c>
      <c r="Q10" s="291" t="s">
        <v>281</v>
      </c>
      <c r="R10" s="299"/>
    </row>
    <row r="11" spans="1:18" s="225" customFormat="1" ht="22.5" customHeight="1">
      <c r="A11" s="257">
        <v>2011</v>
      </c>
      <c r="B11" s="301" t="s">
        <v>508</v>
      </c>
      <c r="C11" s="289">
        <v>1743</v>
      </c>
      <c r="D11" s="289">
        <v>479</v>
      </c>
      <c r="E11" s="289">
        <v>827</v>
      </c>
      <c r="F11" s="289">
        <v>336</v>
      </c>
      <c r="G11" s="289">
        <v>11</v>
      </c>
      <c r="H11" s="289">
        <v>90</v>
      </c>
      <c r="I11" s="289">
        <v>0</v>
      </c>
      <c r="J11" s="289">
        <v>478</v>
      </c>
      <c r="K11" s="289">
        <v>255</v>
      </c>
      <c r="L11" s="289">
        <v>72</v>
      </c>
      <c r="M11" s="289">
        <v>123</v>
      </c>
      <c r="N11" s="289">
        <v>6</v>
      </c>
      <c r="O11" s="289">
        <v>22</v>
      </c>
      <c r="P11" s="290">
        <v>0</v>
      </c>
      <c r="Q11" s="291" t="s">
        <v>280</v>
      </c>
      <c r="R11" s="216">
        <v>2011</v>
      </c>
    </row>
    <row r="12" spans="1:18" s="225" customFormat="1" ht="22.5" customHeight="1">
      <c r="A12" s="292"/>
      <c r="B12" s="301" t="s">
        <v>509</v>
      </c>
      <c r="C12" s="289">
        <v>243616</v>
      </c>
      <c r="D12" s="289">
        <v>114819</v>
      </c>
      <c r="E12" s="289">
        <v>107845</v>
      </c>
      <c r="F12" s="289">
        <v>14494</v>
      </c>
      <c r="G12" s="289">
        <v>3114</v>
      </c>
      <c r="H12" s="289">
        <v>3344</v>
      </c>
      <c r="I12" s="289">
        <v>0</v>
      </c>
      <c r="J12" s="289">
        <v>104942</v>
      </c>
      <c r="K12" s="289">
        <v>72198</v>
      </c>
      <c r="L12" s="289">
        <v>18697</v>
      </c>
      <c r="M12" s="289">
        <v>8646</v>
      </c>
      <c r="N12" s="289">
        <v>3707</v>
      </c>
      <c r="O12" s="289">
        <v>1694</v>
      </c>
      <c r="P12" s="290">
        <v>0</v>
      </c>
      <c r="Q12" s="291" t="s">
        <v>281</v>
      </c>
      <c r="R12" s="299"/>
    </row>
    <row r="13" spans="1:18" s="225" customFormat="1" ht="22.5" customHeight="1">
      <c r="A13" s="439">
        <v>2012</v>
      </c>
      <c r="B13" s="301" t="s">
        <v>577</v>
      </c>
      <c r="C13" s="289">
        <v>1828</v>
      </c>
      <c r="D13" s="289">
        <v>462</v>
      </c>
      <c r="E13" s="289">
        <v>981</v>
      </c>
      <c r="F13" s="289">
        <v>289</v>
      </c>
      <c r="G13" s="289">
        <v>17</v>
      </c>
      <c r="H13" s="289">
        <v>79</v>
      </c>
      <c r="I13" s="289">
        <v>0</v>
      </c>
      <c r="J13" s="289">
        <v>533</v>
      </c>
      <c r="K13" s="289">
        <v>267</v>
      </c>
      <c r="L13" s="289">
        <v>94</v>
      </c>
      <c r="M13" s="289">
        <v>148</v>
      </c>
      <c r="N13" s="289">
        <v>3</v>
      </c>
      <c r="O13" s="289">
        <v>21</v>
      </c>
      <c r="P13" s="290">
        <v>0</v>
      </c>
      <c r="Q13" s="291" t="s">
        <v>280</v>
      </c>
      <c r="R13" s="440">
        <v>2012</v>
      </c>
    </row>
    <row r="14" spans="1:18" s="225" customFormat="1" ht="22.5" customHeight="1">
      <c r="A14" s="292"/>
      <c r="B14" s="301" t="s">
        <v>578</v>
      </c>
      <c r="C14" s="289">
        <v>273947</v>
      </c>
      <c r="D14" s="289">
        <v>127931</v>
      </c>
      <c r="E14" s="289">
        <v>115733</v>
      </c>
      <c r="F14" s="289">
        <v>13789</v>
      </c>
      <c r="G14" s="289">
        <v>13265</v>
      </c>
      <c r="H14" s="289">
        <v>3259</v>
      </c>
      <c r="I14" s="289">
        <v>-30</v>
      </c>
      <c r="J14" s="289">
        <v>132722</v>
      </c>
      <c r="K14" s="289">
        <v>100133</v>
      </c>
      <c r="L14" s="289">
        <v>17184</v>
      </c>
      <c r="M14" s="289">
        <v>12538</v>
      </c>
      <c r="N14" s="289">
        <v>1972</v>
      </c>
      <c r="O14" s="289">
        <v>895</v>
      </c>
      <c r="P14" s="290">
        <v>0</v>
      </c>
      <c r="Q14" s="291" t="s">
        <v>281</v>
      </c>
      <c r="R14" s="299"/>
    </row>
    <row r="15" spans="1:18" s="700" customFormat="1" ht="22.5" customHeight="1">
      <c r="A15" s="703">
        <v>2013</v>
      </c>
      <c r="B15" s="743" t="s">
        <v>693</v>
      </c>
      <c r="C15" s="706">
        <v>1958</v>
      </c>
      <c r="D15" s="706">
        <v>483</v>
      </c>
      <c r="E15" s="706">
        <v>1022</v>
      </c>
      <c r="F15" s="706">
        <v>352</v>
      </c>
      <c r="G15" s="706">
        <v>11</v>
      </c>
      <c r="H15" s="706">
        <v>89</v>
      </c>
      <c r="I15" s="706">
        <v>1</v>
      </c>
      <c r="J15" s="706">
        <v>588</v>
      </c>
      <c r="K15" s="706">
        <v>276</v>
      </c>
      <c r="L15" s="706">
        <v>97</v>
      </c>
      <c r="M15" s="706">
        <v>154</v>
      </c>
      <c r="N15" s="706">
        <v>7</v>
      </c>
      <c r="O15" s="706">
        <v>54</v>
      </c>
      <c r="P15" s="707">
        <v>0</v>
      </c>
      <c r="Q15" s="708" t="s">
        <v>280</v>
      </c>
      <c r="R15" s="709">
        <v>2013</v>
      </c>
    </row>
    <row r="16" spans="1:18" s="700" customFormat="1" ht="22.5" customHeight="1">
      <c r="A16" s="710"/>
      <c r="B16" s="744" t="s">
        <v>694</v>
      </c>
      <c r="C16" s="713">
        <v>331744</v>
      </c>
      <c r="D16" s="713">
        <v>184676</v>
      </c>
      <c r="E16" s="713">
        <v>115722</v>
      </c>
      <c r="F16" s="713">
        <v>16968</v>
      </c>
      <c r="G16" s="713">
        <v>9583</v>
      </c>
      <c r="H16" s="713">
        <v>4713</v>
      </c>
      <c r="I16" s="745">
        <v>82</v>
      </c>
      <c r="J16" s="713">
        <v>141691</v>
      </c>
      <c r="K16" s="713">
        <v>99682</v>
      </c>
      <c r="L16" s="713">
        <v>19566</v>
      </c>
      <c r="M16" s="713">
        <v>13798</v>
      </c>
      <c r="N16" s="713">
        <v>5805</v>
      </c>
      <c r="O16" s="713">
        <v>2602</v>
      </c>
      <c r="P16" s="714">
        <v>238</v>
      </c>
      <c r="Q16" s="715" t="s">
        <v>281</v>
      </c>
      <c r="R16" s="716"/>
    </row>
    <row r="17" spans="1:18" s="447" customFormat="1" ht="22.5" customHeight="1">
      <c r="A17" s="717" t="s">
        <v>695</v>
      </c>
      <c r="B17" s="746" t="s">
        <v>508</v>
      </c>
      <c r="C17" s="720">
        <v>531</v>
      </c>
      <c r="D17" s="720">
        <v>107</v>
      </c>
      <c r="E17" s="720">
        <v>187</v>
      </c>
      <c r="F17" s="720">
        <v>179</v>
      </c>
      <c r="G17" s="720">
        <v>2</v>
      </c>
      <c r="H17" s="720">
        <v>55</v>
      </c>
      <c r="I17" s="720">
        <v>1</v>
      </c>
      <c r="J17" s="720">
        <v>133</v>
      </c>
      <c r="K17" s="720">
        <v>65</v>
      </c>
      <c r="L17" s="720">
        <v>11</v>
      </c>
      <c r="M17" s="720">
        <v>51</v>
      </c>
      <c r="N17" s="720">
        <v>1</v>
      </c>
      <c r="O17" s="720">
        <v>5</v>
      </c>
      <c r="P17" s="721">
        <v>0</v>
      </c>
      <c r="Q17" s="722" t="s">
        <v>280</v>
      </c>
      <c r="R17" s="723" t="s">
        <v>579</v>
      </c>
    </row>
    <row r="18" spans="1:18" s="447" customFormat="1" ht="22.5" customHeight="1">
      <c r="A18" s="724"/>
      <c r="B18" s="747" t="s">
        <v>509</v>
      </c>
      <c r="C18" s="727">
        <v>34954</v>
      </c>
      <c r="D18" s="727">
        <v>12937</v>
      </c>
      <c r="E18" s="727">
        <v>10363</v>
      </c>
      <c r="F18" s="727">
        <v>9051</v>
      </c>
      <c r="G18" s="727">
        <v>0</v>
      </c>
      <c r="H18" s="727">
        <v>2521</v>
      </c>
      <c r="I18" s="748">
        <v>82</v>
      </c>
      <c r="J18" s="727">
        <v>16674</v>
      </c>
      <c r="K18" s="727">
        <v>10679</v>
      </c>
      <c r="L18" s="727">
        <v>1052</v>
      </c>
      <c r="M18" s="727">
        <v>4624</v>
      </c>
      <c r="N18" s="727">
        <v>0</v>
      </c>
      <c r="O18" s="727">
        <v>319</v>
      </c>
      <c r="P18" s="728">
        <v>0</v>
      </c>
      <c r="Q18" s="729" t="s">
        <v>281</v>
      </c>
      <c r="R18" s="730"/>
    </row>
    <row r="19" spans="1:18" s="447" customFormat="1" ht="22.5" customHeight="1">
      <c r="A19" s="717" t="s">
        <v>696</v>
      </c>
      <c r="B19" s="746" t="s">
        <v>508</v>
      </c>
      <c r="C19" s="720">
        <v>535</v>
      </c>
      <c r="D19" s="720">
        <v>188</v>
      </c>
      <c r="E19" s="720">
        <v>247</v>
      </c>
      <c r="F19" s="720">
        <v>77</v>
      </c>
      <c r="G19" s="720">
        <v>3</v>
      </c>
      <c r="H19" s="720">
        <v>20</v>
      </c>
      <c r="I19" s="720">
        <v>0</v>
      </c>
      <c r="J19" s="720">
        <v>366</v>
      </c>
      <c r="K19" s="720">
        <v>166</v>
      </c>
      <c r="L19" s="720">
        <v>67</v>
      </c>
      <c r="M19" s="720">
        <v>86</v>
      </c>
      <c r="N19" s="720">
        <v>2</v>
      </c>
      <c r="O19" s="720">
        <v>45</v>
      </c>
      <c r="P19" s="721">
        <v>0</v>
      </c>
      <c r="Q19" s="722" t="s">
        <v>280</v>
      </c>
      <c r="R19" s="731" t="s">
        <v>580</v>
      </c>
    </row>
    <row r="20" spans="1:18" s="447" customFormat="1" ht="22.5" customHeight="1">
      <c r="A20" s="724"/>
      <c r="B20" s="747" t="s">
        <v>509</v>
      </c>
      <c r="C20" s="727">
        <v>126983</v>
      </c>
      <c r="D20" s="727">
        <v>89561</v>
      </c>
      <c r="E20" s="727">
        <v>25947</v>
      </c>
      <c r="F20" s="727">
        <v>4777</v>
      </c>
      <c r="G20" s="727">
        <v>5442</v>
      </c>
      <c r="H20" s="727">
        <v>1256</v>
      </c>
      <c r="I20" s="727">
        <v>0</v>
      </c>
      <c r="J20" s="727">
        <v>91242</v>
      </c>
      <c r="K20" s="727">
        <v>67966</v>
      </c>
      <c r="L20" s="727">
        <v>12108</v>
      </c>
      <c r="M20" s="727">
        <v>7046</v>
      </c>
      <c r="N20" s="727">
        <v>1916</v>
      </c>
      <c r="O20" s="727">
        <v>1968</v>
      </c>
      <c r="P20" s="728">
        <v>238</v>
      </c>
      <c r="Q20" s="729" t="s">
        <v>281</v>
      </c>
      <c r="R20" s="730"/>
    </row>
    <row r="21" spans="1:18" s="447" customFormat="1" ht="22.5" customHeight="1">
      <c r="A21" s="717" t="s">
        <v>699</v>
      </c>
      <c r="B21" s="746" t="s">
        <v>508</v>
      </c>
      <c r="C21" s="720">
        <v>377</v>
      </c>
      <c r="D21" s="720">
        <v>70</v>
      </c>
      <c r="E21" s="720">
        <v>266</v>
      </c>
      <c r="F21" s="720">
        <v>39</v>
      </c>
      <c r="G21" s="720">
        <v>1</v>
      </c>
      <c r="H21" s="720">
        <v>1</v>
      </c>
      <c r="I21" s="720">
        <v>0</v>
      </c>
      <c r="J21" s="720">
        <v>9</v>
      </c>
      <c r="K21" s="720">
        <v>1</v>
      </c>
      <c r="L21" s="720">
        <v>5</v>
      </c>
      <c r="M21" s="720">
        <v>3</v>
      </c>
      <c r="N21" s="720">
        <v>0</v>
      </c>
      <c r="O21" s="720">
        <v>0</v>
      </c>
      <c r="P21" s="721">
        <v>0</v>
      </c>
      <c r="Q21" s="722" t="s">
        <v>280</v>
      </c>
      <c r="R21" s="731" t="s">
        <v>581</v>
      </c>
    </row>
    <row r="22" spans="1:18" s="447" customFormat="1" ht="22.5" customHeight="1">
      <c r="A22" s="724"/>
      <c r="B22" s="747" t="s">
        <v>509</v>
      </c>
      <c r="C22" s="727">
        <v>50186</v>
      </c>
      <c r="D22" s="727">
        <v>17962</v>
      </c>
      <c r="E22" s="727">
        <v>31515</v>
      </c>
      <c r="F22" s="727">
        <v>442</v>
      </c>
      <c r="G22" s="727">
        <v>0</v>
      </c>
      <c r="H22" s="727">
        <v>267</v>
      </c>
      <c r="I22" s="727">
        <v>0</v>
      </c>
      <c r="J22" s="727">
        <v>2736</v>
      </c>
      <c r="K22" s="727">
        <v>548</v>
      </c>
      <c r="L22" s="727">
        <v>1704</v>
      </c>
      <c r="M22" s="727">
        <v>484</v>
      </c>
      <c r="N22" s="727">
        <v>0</v>
      </c>
      <c r="O22" s="727">
        <v>0</v>
      </c>
      <c r="P22" s="728">
        <v>0</v>
      </c>
      <c r="Q22" s="729" t="s">
        <v>281</v>
      </c>
      <c r="R22" s="733"/>
    </row>
    <row r="23" spans="1:18" s="447" customFormat="1" ht="22.5" customHeight="1">
      <c r="A23" s="717" t="s">
        <v>700</v>
      </c>
      <c r="B23" s="746" t="s">
        <v>508</v>
      </c>
      <c r="C23" s="720">
        <v>30</v>
      </c>
      <c r="D23" s="720">
        <v>7</v>
      </c>
      <c r="E23" s="720">
        <v>21</v>
      </c>
      <c r="F23" s="720">
        <v>2</v>
      </c>
      <c r="G23" s="720">
        <v>0</v>
      </c>
      <c r="H23" s="720">
        <v>0</v>
      </c>
      <c r="I23" s="720">
        <v>0</v>
      </c>
      <c r="J23" s="720">
        <v>1</v>
      </c>
      <c r="K23" s="720">
        <v>1</v>
      </c>
      <c r="L23" s="720">
        <v>0</v>
      </c>
      <c r="M23" s="720">
        <v>0</v>
      </c>
      <c r="N23" s="720">
        <v>0</v>
      </c>
      <c r="O23" s="720">
        <v>0</v>
      </c>
      <c r="P23" s="721">
        <v>0</v>
      </c>
      <c r="Q23" s="722" t="s">
        <v>280</v>
      </c>
      <c r="R23" s="731" t="s">
        <v>582</v>
      </c>
    </row>
    <row r="24" spans="1:18" s="447" customFormat="1" ht="22.5" customHeight="1">
      <c r="A24" s="724"/>
      <c r="B24" s="747" t="s">
        <v>509</v>
      </c>
      <c r="C24" s="727">
        <v>12829</v>
      </c>
      <c r="D24" s="727">
        <v>3396</v>
      </c>
      <c r="E24" s="727">
        <v>8678</v>
      </c>
      <c r="F24" s="727">
        <v>-109</v>
      </c>
      <c r="G24" s="727">
        <v>864</v>
      </c>
      <c r="H24" s="727">
        <v>0</v>
      </c>
      <c r="I24" s="727">
        <v>0</v>
      </c>
      <c r="J24" s="727">
        <v>493</v>
      </c>
      <c r="K24" s="727">
        <v>493</v>
      </c>
      <c r="L24" s="727">
        <v>0</v>
      </c>
      <c r="M24" s="727">
        <v>0</v>
      </c>
      <c r="N24" s="727">
        <v>0</v>
      </c>
      <c r="O24" s="727">
        <v>0</v>
      </c>
      <c r="P24" s="728">
        <v>0</v>
      </c>
      <c r="Q24" s="729" t="s">
        <v>281</v>
      </c>
      <c r="R24" s="730"/>
    </row>
    <row r="25" spans="1:18" s="447" customFormat="1" ht="22.5" customHeight="1">
      <c r="A25" s="717" t="s">
        <v>701</v>
      </c>
      <c r="B25" s="746" t="s">
        <v>508</v>
      </c>
      <c r="C25" s="720">
        <v>19</v>
      </c>
      <c r="D25" s="720">
        <v>9</v>
      </c>
      <c r="E25" s="720">
        <v>9</v>
      </c>
      <c r="F25" s="720">
        <v>1</v>
      </c>
      <c r="G25" s="720">
        <v>0</v>
      </c>
      <c r="H25" s="720">
        <v>0</v>
      </c>
      <c r="I25" s="720">
        <v>0</v>
      </c>
      <c r="J25" s="720">
        <v>1</v>
      </c>
      <c r="K25" s="720">
        <v>1</v>
      </c>
      <c r="L25" s="720">
        <v>0</v>
      </c>
      <c r="M25" s="720">
        <v>0</v>
      </c>
      <c r="N25" s="720">
        <v>0</v>
      </c>
      <c r="O25" s="720">
        <v>0</v>
      </c>
      <c r="P25" s="721">
        <v>0</v>
      </c>
      <c r="Q25" s="722" t="s">
        <v>280</v>
      </c>
      <c r="R25" s="723" t="s">
        <v>583</v>
      </c>
    </row>
    <row r="26" spans="1:18" s="447" customFormat="1" ht="22.5" customHeight="1">
      <c r="A26" s="724"/>
      <c r="B26" s="747" t="s">
        <v>509</v>
      </c>
      <c r="C26" s="727">
        <v>4450</v>
      </c>
      <c r="D26" s="727">
        <v>4083</v>
      </c>
      <c r="E26" s="727">
        <v>324</v>
      </c>
      <c r="F26" s="727">
        <v>43</v>
      </c>
      <c r="G26" s="727">
        <v>0</v>
      </c>
      <c r="H26" s="727">
        <v>0</v>
      </c>
      <c r="I26" s="727">
        <v>0</v>
      </c>
      <c r="J26" s="727">
        <v>425</v>
      </c>
      <c r="K26" s="727">
        <v>425</v>
      </c>
      <c r="L26" s="727">
        <v>0</v>
      </c>
      <c r="M26" s="727">
        <v>0</v>
      </c>
      <c r="N26" s="727">
        <v>0</v>
      </c>
      <c r="O26" s="727">
        <v>0</v>
      </c>
      <c r="P26" s="728">
        <v>0</v>
      </c>
      <c r="Q26" s="729" t="s">
        <v>281</v>
      </c>
      <c r="R26" s="730"/>
    </row>
    <row r="27" spans="1:18" s="447" customFormat="1" ht="22.5" customHeight="1">
      <c r="A27" s="717" t="s">
        <v>702</v>
      </c>
      <c r="B27" s="746" t="s">
        <v>508</v>
      </c>
      <c r="C27" s="720">
        <v>128</v>
      </c>
      <c r="D27" s="720">
        <v>58</v>
      </c>
      <c r="E27" s="720">
        <v>43</v>
      </c>
      <c r="F27" s="720">
        <v>13</v>
      </c>
      <c r="G27" s="720">
        <v>3</v>
      </c>
      <c r="H27" s="720">
        <v>11</v>
      </c>
      <c r="I27" s="720">
        <v>0</v>
      </c>
      <c r="J27" s="720">
        <v>51</v>
      </c>
      <c r="K27" s="720">
        <v>38</v>
      </c>
      <c r="L27" s="720">
        <v>5</v>
      </c>
      <c r="M27" s="720">
        <v>5</v>
      </c>
      <c r="N27" s="720">
        <v>2</v>
      </c>
      <c r="O27" s="720">
        <v>1</v>
      </c>
      <c r="P27" s="721">
        <v>0</v>
      </c>
      <c r="Q27" s="734" t="s">
        <v>280</v>
      </c>
      <c r="R27" s="731" t="s">
        <v>584</v>
      </c>
    </row>
    <row r="28" spans="1:18" s="447" customFormat="1" ht="22.5" customHeight="1">
      <c r="A28" s="724"/>
      <c r="B28" s="747" t="s">
        <v>509</v>
      </c>
      <c r="C28" s="727">
        <v>51563</v>
      </c>
      <c r="D28" s="727">
        <v>39547</v>
      </c>
      <c r="E28" s="727">
        <v>8950</v>
      </c>
      <c r="F28" s="727">
        <v>608</v>
      </c>
      <c r="G28" s="727">
        <v>1832</v>
      </c>
      <c r="H28" s="727">
        <v>626</v>
      </c>
      <c r="I28" s="727">
        <v>0</v>
      </c>
      <c r="J28" s="727">
        <v>22635</v>
      </c>
      <c r="K28" s="727">
        <v>18553</v>
      </c>
      <c r="L28" s="727">
        <v>1128</v>
      </c>
      <c r="M28" s="727">
        <v>512</v>
      </c>
      <c r="N28" s="727">
        <v>2303</v>
      </c>
      <c r="O28" s="727">
        <v>139</v>
      </c>
      <c r="P28" s="728">
        <v>0</v>
      </c>
      <c r="Q28" s="735" t="s">
        <v>281</v>
      </c>
      <c r="R28" s="733"/>
    </row>
    <row r="29" spans="1:18" s="447" customFormat="1" ht="22.5" customHeight="1">
      <c r="A29" s="736" t="s">
        <v>703</v>
      </c>
      <c r="B29" s="749" t="s">
        <v>508</v>
      </c>
      <c r="C29" s="739">
        <v>338</v>
      </c>
      <c r="D29" s="739">
        <v>44</v>
      </c>
      <c r="E29" s="739">
        <v>249</v>
      </c>
      <c r="F29" s="739">
        <v>41</v>
      </c>
      <c r="G29" s="739">
        <v>2</v>
      </c>
      <c r="H29" s="739">
        <v>2</v>
      </c>
      <c r="I29" s="739">
        <v>0</v>
      </c>
      <c r="J29" s="739">
        <v>27</v>
      </c>
      <c r="K29" s="739">
        <v>4</v>
      </c>
      <c r="L29" s="739">
        <v>9</v>
      </c>
      <c r="M29" s="739">
        <v>9</v>
      </c>
      <c r="N29" s="739">
        <v>2</v>
      </c>
      <c r="O29" s="739">
        <v>3</v>
      </c>
      <c r="P29" s="740">
        <v>0</v>
      </c>
      <c r="Q29" s="741" t="s">
        <v>280</v>
      </c>
      <c r="R29" s="742" t="s">
        <v>94</v>
      </c>
    </row>
    <row r="30" spans="1:18" s="447" customFormat="1" ht="22.5" customHeight="1">
      <c r="A30" s="724"/>
      <c r="B30" s="747" t="s">
        <v>509</v>
      </c>
      <c r="C30" s="727">
        <v>50779</v>
      </c>
      <c r="D30" s="727">
        <v>17190</v>
      </c>
      <c r="E30" s="727">
        <v>29945</v>
      </c>
      <c r="F30" s="727">
        <v>2156</v>
      </c>
      <c r="G30" s="727">
        <v>1445</v>
      </c>
      <c r="H30" s="727">
        <v>43</v>
      </c>
      <c r="I30" s="727">
        <v>0</v>
      </c>
      <c r="J30" s="727">
        <v>7486</v>
      </c>
      <c r="K30" s="727">
        <v>1018</v>
      </c>
      <c r="L30" s="727">
        <v>3574</v>
      </c>
      <c r="M30" s="727">
        <v>1132</v>
      </c>
      <c r="N30" s="727">
        <v>1586</v>
      </c>
      <c r="O30" s="727">
        <v>176</v>
      </c>
      <c r="P30" s="728">
        <v>0</v>
      </c>
      <c r="Q30" s="729" t="s">
        <v>281</v>
      </c>
      <c r="R30" s="730"/>
    </row>
    <row r="31" spans="1:18" s="264" customFormat="1" ht="15" customHeight="1">
      <c r="A31" s="262" t="s">
        <v>576</v>
      </c>
      <c r="B31" s="262"/>
      <c r="C31" s="262"/>
      <c r="D31" s="263"/>
      <c r="E31" s="263"/>
      <c r="J31" s="262"/>
      <c r="L31" s="262" t="s">
        <v>712</v>
      </c>
      <c r="M31" s="262"/>
      <c r="P31" s="262"/>
      <c r="Q31" s="262"/>
      <c r="R31" s="262"/>
    </row>
    <row r="32" spans="1:12" s="264" customFormat="1" ht="15" customHeight="1">
      <c r="A32" s="264" t="s">
        <v>563</v>
      </c>
      <c r="L32" s="264" t="s">
        <v>343</v>
      </c>
    </row>
    <row r="33" spans="1:19" s="141" customFormat="1" ht="15" customHeight="1">
      <c r="A33" s="265" t="s">
        <v>344</v>
      </c>
      <c r="B33" s="265"/>
      <c r="C33" s="265"/>
      <c r="D33" s="265"/>
      <c r="F33" s="265"/>
      <c r="H33" s="265"/>
      <c r="I33" s="265"/>
      <c r="J33" s="265"/>
      <c r="K33" s="265"/>
      <c r="L33" s="265" t="s">
        <v>416</v>
      </c>
      <c r="M33" s="265"/>
      <c r="N33" s="265"/>
      <c r="O33" s="265"/>
      <c r="P33" s="265"/>
      <c r="Q33" s="265"/>
      <c r="R33" s="265"/>
      <c r="S33" s="265"/>
    </row>
  </sheetData>
  <sheetProtection/>
  <mergeCells count="7">
    <mergeCell ref="A1:R1"/>
    <mergeCell ref="A4:B4"/>
    <mergeCell ref="Q4:R4"/>
    <mergeCell ref="A5:B5"/>
    <mergeCell ref="Q5:R5"/>
    <mergeCell ref="C3:I3"/>
    <mergeCell ref="J3:P3"/>
  </mergeCells>
  <printOptions horizontalCentered="1" verticalCentered="1"/>
  <pageMargins left="0.15748031496062992" right="0.15748031496062992" top="0.3937007874015748" bottom="0.3937007874015748" header="0.5118110236220472" footer="0.5118110236220472"/>
  <pageSetup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tabColor rgb="FFFFFF00"/>
  </sheetPr>
  <dimension ref="A1:S582"/>
  <sheetViews>
    <sheetView zoomScalePageLayoutView="0" workbookViewId="0" topLeftCell="A7">
      <selection activeCell="E582" sqref="E582"/>
    </sheetView>
  </sheetViews>
  <sheetFormatPr defaultColWidth="9.140625" defaultRowHeight="12.75"/>
  <cols>
    <col min="1" max="1" width="14.421875" style="258" customWidth="1"/>
    <col min="2" max="2" width="15.8515625" style="258" customWidth="1"/>
    <col min="3" max="3" width="16.140625" style="258" customWidth="1"/>
    <col min="4" max="4" width="15.421875" style="258" customWidth="1"/>
    <col min="5" max="5" width="15.57421875" style="258" customWidth="1"/>
    <col min="6" max="6" width="15.8515625" style="258" customWidth="1"/>
    <col min="7" max="7" width="16.421875" style="258" customWidth="1"/>
    <col min="8" max="8" width="15.7109375" style="258" customWidth="1"/>
    <col min="9" max="9" width="16.00390625" style="258" customWidth="1"/>
    <col min="10" max="10" width="15.8515625" style="258" customWidth="1"/>
    <col min="11" max="115" width="0" style="258" hidden="1" customWidth="1"/>
    <col min="116" max="16384" width="9.140625" style="258" customWidth="1"/>
  </cols>
  <sheetData>
    <row r="1" spans="1:10" s="302" customFormat="1" ht="33.75" customHeight="1">
      <c r="A1" s="510" t="s">
        <v>337</v>
      </c>
      <c r="B1" s="510"/>
      <c r="C1" s="510"/>
      <c r="D1" s="510"/>
      <c r="E1" s="510"/>
      <c r="F1" s="510"/>
      <c r="G1" s="510"/>
      <c r="H1" s="510"/>
      <c r="I1" s="510"/>
      <c r="J1" s="510"/>
    </row>
    <row r="2" spans="1:15" ht="22.5" customHeight="1">
      <c r="A2" s="259" t="s">
        <v>417</v>
      </c>
      <c r="B2" s="259"/>
      <c r="J2" s="261" t="s">
        <v>418</v>
      </c>
      <c r="O2" s="260"/>
    </row>
    <row r="3" spans="1:16" s="98" customFormat="1" ht="30" customHeight="1">
      <c r="A3" s="244" t="s">
        <v>514</v>
      </c>
      <c r="B3" s="508" t="s">
        <v>515</v>
      </c>
      <c r="C3" s="509"/>
      <c r="D3" s="508" t="s">
        <v>516</v>
      </c>
      <c r="E3" s="509"/>
      <c r="F3" s="508" t="s">
        <v>517</v>
      </c>
      <c r="G3" s="509"/>
      <c r="H3" s="508" t="s">
        <v>518</v>
      </c>
      <c r="I3" s="509"/>
      <c r="J3" s="211" t="s">
        <v>519</v>
      </c>
      <c r="O3" s="305"/>
      <c r="P3" s="306"/>
    </row>
    <row r="4" spans="1:16" s="98" customFormat="1" ht="30" customHeight="1">
      <c r="A4" s="242" t="s">
        <v>520</v>
      </c>
      <c r="B4" s="202" t="s">
        <v>521</v>
      </c>
      <c r="C4" s="202" t="s">
        <v>522</v>
      </c>
      <c r="D4" s="202" t="s">
        <v>521</v>
      </c>
      <c r="E4" s="202" t="s">
        <v>522</v>
      </c>
      <c r="F4" s="202" t="s">
        <v>521</v>
      </c>
      <c r="G4" s="202" t="s">
        <v>522</v>
      </c>
      <c r="H4" s="202" t="s">
        <v>521</v>
      </c>
      <c r="I4" s="202" t="s">
        <v>522</v>
      </c>
      <c r="J4" s="243" t="s">
        <v>523</v>
      </c>
      <c r="K4" s="307"/>
      <c r="L4" s="307"/>
      <c r="P4" s="97"/>
    </row>
    <row r="5" spans="1:10" s="92" customFormat="1" ht="22.5" customHeight="1">
      <c r="A5" s="97" t="s">
        <v>336</v>
      </c>
      <c r="B5" s="308">
        <v>4000</v>
      </c>
      <c r="C5" s="309">
        <v>1426626</v>
      </c>
      <c r="D5" s="309">
        <v>1127</v>
      </c>
      <c r="E5" s="309">
        <v>366132</v>
      </c>
      <c r="F5" s="309">
        <v>1274</v>
      </c>
      <c r="G5" s="309">
        <v>638432</v>
      </c>
      <c r="H5" s="309">
        <v>389</v>
      </c>
      <c r="I5" s="310">
        <v>75211</v>
      </c>
      <c r="J5" s="97" t="s">
        <v>336</v>
      </c>
    </row>
    <row r="6" spans="1:10" s="92" customFormat="1" ht="22.5" customHeight="1">
      <c r="A6" s="97" t="s">
        <v>350</v>
      </c>
      <c r="B6" s="308">
        <v>4164</v>
      </c>
      <c r="C6" s="309">
        <v>1534420</v>
      </c>
      <c r="D6" s="309">
        <v>1533</v>
      </c>
      <c r="E6" s="309">
        <v>590557</v>
      </c>
      <c r="F6" s="309">
        <v>1241</v>
      </c>
      <c r="G6" s="309">
        <v>335992</v>
      </c>
      <c r="H6" s="309">
        <v>323</v>
      </c>
      <c r="I6" s="310">
        <v>72006</v>
      </c>
      <c r="J6" s="97" t="s">
        <v>350</v>
      </c>
    </row>
    <row r="7" spans="1:10" s="92" customFormat="1" ht="22.5" customHeight="1">
      <c r="A7" s="97" t="s">
        <v>459</v>
      </c>
      <c r="B7" s="308">
        <v>5654</v>
      </c>
      <c r="C7" s="309">
        <v>2409390</v>
      </c>
      <c r="D7" s="309">
        <v>2490</v>
      </c>
      <c r="E7" s="309">
        <v>1247189</v>
      </c>
      <c r="F7" s="309">
        <v>1519</v>
      </c>
      <c r="G7" s="309">
        <v>554671</v>
      </c>
      <c r="H7" s="309">
        <v>391</v>
      </c>
      <c r="I7" s="310">
        <v>88959</v>
      </c>
      <c r="J7" s="97" t="s">
        <v>459</v>
      </c>
    </row>
    <row r="8" spans="1:10" s="92" customFormat="1" ht="22.5" customHeight="1">
      <c r="A8" s="97" t="s">
        <v>529</v>
      </c>
      <c r="B8" s="308">
        <v>6226</v>
      </c>
      <c r="C8" s="309">
        <v>2412617</v>
      </c>
      <c r="D8" s="309">
        <v>2735</v>
      </c>
      <c r="E8" s="309">
        <v>1070672</v>
      </c>
      <c r="F8" s="309">
        <v>1909</v>
      </c>
      <c r="G8" s="309">
        <v>906819</v>
      </c>
      <c r="H8" s="309">
        <v>442</v>
      </c>
      <c r="I8" s="310">
        <v>100649</v>
      </c>
      <c r="J8" s="441" t="s">
        <v>585</v>
      </c>
    </row>
    <row r="9" spans="1:10" s="447" customFormat="1" ht="22.5" customHeight="1">
      <c r="A9" s="107" t="s">
        <v>575</v>
      </c>
      <c r="B9" s="750">
        <v>6690</v>
      </c>
      <c r="C9" s="751">
        <v>2181110</v>
      </c>
      <c r="D9" s="751">
        <v>3088</v>
      </c>
      <c r="E9" s="751">
        <v>672556</v>
      </c>
      <c r="F9" s="751">
        <v>1927</v>
      </c>
      <c r="G9" s="751">
        <v>1012626</v>
      </c>
      <c r="H9" s="751">
        <v>476</v>
      </c>
      <c r="I9" s="752">
        <v>76402</v>
      </c>
      <c r="J9" s="107" t="s">
        <v>575</v>
      </c>
    </row>
    <row r="10" spans="1:10" s="447" customFormat="1" ht="22.5" customHeight="1">
      <c r="A10" s="753" t="s">
        <v>704</v>
      </c>
      <c r="B10" s="754">
        <v>118</v>
      </c>
      <c r="C10" s="755">
        <v>88956</v>
      </c>
      <c r="D10" s="755">
        <v>2</v>
      </c>
      <c r="E10" s="755">
        <v>0</v>
      </c>
      <c r="F10" s="755">
        <v>114</v>
      </c>
      <c r="G10" s="755">
        <v>86715</v>
      </c>
      <c r="H10" s="755">
        <v>0</v>
      </c>
      <c r="I10" s="756">
        <v>0</v>
      </c>
      <c r="J10" s="757" t="s">
        <v>524</v>
      </c>
    </row>
    <row r="11" spans="1:10" s="447" customFormat="1" ht="22.5" customHeight="1">
      <c r="A11" s="753" t="s">
        <v>705</v>
      </c>
      <c r="B11" s="754">
        <v>4048</v>
      </c>
      <c r="C11" s="755">
        <v>1158975</v>
      </c>
      <c r="D11" s="755">
        <v>1796</v>
      </c>
      <c r="E11" s="755">
        <v>347476</v>
      </c>
      <c r="F11" s="755">
        <v>1157</v>
      </c>
      <c r="G11" s="755">
        <v>555393</v>
      </c>
      <c r="H11" s="755">
        <v>360</v>
      </c>
      <c r="I11" s="756">
        <v>52098</v>
      </c>
      <c r="J11" s="757" t="s">
        <v>257</v>
      </c>
    </row>
    <row r="12" spans="1:10" s="447" customFormat="1" ht="22.5" customHeight="1">
      <c r="A12" s="758" t="s">
        <v>706</v>
      </c>
      <c r="B12" s="759">
        <v>2524</v>
      </c>
      <c r="C12" s="760">
        <v>933179</v>
      </c>
      <c r="D12" s="760">
        <v>1290</v>
      </c>
      <c r="E12" s="760">
        <v>325080</v>
      </c>
      <c r="F12" s="760">
        <v>656</v>
      </c>
      <c r="G12" s="760">
        <v>370518</v>
      </c>
      <c r="H12" s="760">
        <v>116</v>
      </c>
      <c r="I12" s="761">
        <v>24304</v>
      </c>
      <c r="J12" s="762" t="s">
        <v>258</v>
      </c>
    </row>
    <row r="13" s="92" customFormat="1" ht="18" customHeight="1"/>
    <row r="14" spans="1:10" s="98" customFormat="1" ht="30" customHeight="1">
      <c r="A14" s="244" t="s">
        <v>514</v>
      </c>
      <c r="B14" s="508" t="s">
        <v>525</v>
      </c>
      <c r="C14" s="509"/>
      <c r="D14" s="508" t="s">
        <v>526</v>
      </c>
      <c r="E14" s="509"/>
      <c r="F14" s="508" t="s">
        <v>527</v>
      </c>
      <c r="G14" s="509"/>
      <c r="H14" s="508" t="s">
        <v>528</v>
      </c>
      <c r="I14" s="509"/>
      <c r="J14" s="211" t="s">
        <v>519</v>
      </c>
    </row>
    <row r="15" spans="1:10" s="98" customFormat="1" ht="30" customHeight="1">
      <c r="A15" s="242" t="s">
        <v>520</v>
      </c>
      <c r="B15" s="202" t="s">
        <v>521</v>
      </c>
      <c r="C15" s="202" t="s">
        <v>522</v>
      </c>
      <c r="D15" s="202" t="s">
        <v>521</v>
      </c>
      <c r="E15" s="202" t="s">
        <v>522</v>
      </c>
      <c r="F15" s="202" t="s">
        <v>521</v>
      </c>
      <c r="G15" s="202" t="s">
        <v>522</v>
      </c>
      <c r="H15" s="202" t="s">
        <v>521</v>
      </c>
      <c r="I15" s="202" t="s">
        <v>522</v>
      </c>
      <c r="J15" s="243" t="s">
        <v>523</v>
      </c>
    </row>
    <row r="16" spans="1:10" s="225" customFormat="1" ht="22.5" customHeight="1">
      <c r="A16" s="90" t="s">
        <v>336</v>
      </c>
      <c r="B16" s="309">
        <v>60</v>
      </c>
      <c r="C16" s="309">
        <v>27081</v>
      </c>
      <c r="D16" s="309">
        <v>471</v>
      </c>
      <c r="E16" s="309">
        <v>190500</v>
      </c>
      <c r="F16" s="309">
        <v>47</v>
      </c>
      <c r="G16" s="309">
        <v>30519</v>
      </c>
      <c r="H16" s="309">
        <v>632</v>
      </c>
      <c r="I16" s="310">
        <v>98751</v>
      </c>
      <c r="J16" s="97" t="s">
        <v>336</v>
      </c>
    </row>
    <row r="17" spans="1:10" s="225" customFormat="1" ht="22.5" customHeight="1">
      <c r="A17" s="90" t="s">
        <v>350</v>
      </c>
      <c r="B17" s="309">
        <v>70</v>
      </c>
      <c r="C17" s="309">
        <v>41937</v>
      </c>
      <c r="D17" s="309">
        <v>273</v>
      </c>
      <c r="E17" s="309">
        <v>323855</v>
      </c>
      <c r="F17" s="309">
        <v>21</v>
      </c>
      <c r="G17" s="309">
        <v>28040</v>
      </c>
      <c r="H17" s="309">
        <v>703</v>
      </c>
      <c r="I17" s="310">
        <v>142033</v>
      </c>
      <c r="J17" s="91" t="s">
        <v>350</v>
      </c>
    </row>
    <row r="18" spans="1:10" s="225" customFormat="1" ht="22.5" customHeight="1">
      <c r="A18" s="90" t="s">
        <v>459</v>
      </c>
      <c r="B18" s="309">
        <v>51</v>
      </c>
      <c r="C18" s="309">
        <v>28548</v>
      </c>
      <c r="D18" s="309">
        <v>416</v>
      </c>
      <c r="E18" s="309">
        <v>282649</v>
      </c>
      <c r="F18" s="309">
        <v>38</v>
      </c>
      <c r="G18" s="309">
        <v>17969</v>
      </c>
      <c r="H18" s="309">
        <v>749</v>
      </c>
      <c r="I18" s="310">
        <v>189405</v>
      </c>
      <c r="J18" s="97" t="s">
        <v>459</v>
      </c>
    </row>
    <row r="19" spans="1:10" s="225" customFormat="1" ht="22.5" customHeight="1">
      <c r="A19" s="90" t="s">
        <v>529</v>
      </c>
      <c r="B19" s="309">
        <v>68</v>
      </c>
      <c r="C19" s="309">
        <v>39550</v>
      </c>
      <c r="D19" s="309">
        <v>282</v>
      </c>
      <c r="E19" s="309">
        <v>162495</v>
      </c>
      <c r="F19" s="309">
        <v>28</v>
      </c>
      <c r="G19" s="309">
        <v>13070</v>
      </c>
      <c r="H19" s="309">
        <v>762</v>
      </c>
      <c r="I19" s="310">
        <v>119362</v>
      </c>
      <c r="J19" s="97" t="s">
        <v>529</v>
      </c>
    </row>
    <row r="20" spans="1:10" s="700" customFormat="1" ht="22.5" customHeight="1">
      <c r="A20" s="240" t="s">
        <v>575</v>
      </c>
      <c r="B20" s="751">
        <v>50</v>
      </c>
      <c r="C20" s="751">
        <v>27232</v>
      </c>
      <c r="D20" s="751">
        <v>302</v>
      </c>
      <c r="E20" s="751">
        <v>245194</v>
      </c>
      <c r="F20" s="751">
        <v>28</v>
      </c>
      <c r="G20" s="751">
        <v>17107</v>
      </c>
      <c r="H20" s="751">
        <v>819</v>
      </c>
      <c r="I20" s="752">
        <v>129993</v>
      </c>
      <c r="J20" s="107" t="s">
        <v>575</v>
      </c>
    </row>
    <row r="21" spans="1:10" s="447" customFormat="1" ht="22.5" customHeight="1">
      <c r="A21" s="763" t="s">
        <v>704</v>
      </c>
      <c r="B21" s="755">
        <v>0</v>
      </c>
      <c r="C21" s="755">
        <v>0</v>
      </c>
      <c r="D21" s="755">
        <v>2</v>
      </c>
      <c r="E21" s="755">
        <v>2241</v>
      </c>
      <c r="F21" s="755">
        <v>0</v>
      </c>
      <c r="G21" s="755">
        <v>0</v>
      </c>
      <c r="H21" s="755">
        <v>0</v>
      </c>
      <c r="I21" s="756">
        <v>0</v>
      </c>
      <c r="J21" s="757" t="s">
        <v>524</v>
      </c>
    </row>
    <row r="22" spans="1:10" s="447" customFormat="1" ht="22.5" customHeight="1">
      <c r="A22" s="763" t="s">
        <v>705</v>
      </c>
      <c r="B22" s="755">
        <v>33</v>
      </c>
      <c r="C22" s="755">
        <v>19293</v>
      </c>
      <c r="D22" s="755">
        <v>173</v>
      </c>
      <c r="E22" s="755">
        <v>109193</v>
      </c>
      <c r="F22" s="755">
        <v>15</v>
      </c>
      <c r="G22" s="755">
        <v>4632</v>
      </c>
      <c r="H22" s="755">
        <v>514</v>
      </c>
      <c r="I22" s="756">
        <v>70890</v>
      </c>
      <c r="J22" s="757" t="s">
        <v>257</v>
      </c>
    </row>
    <row r="23" spans="1:10" s="447" customFormat="1" ht="22.5" customHeight="1">
      <c r="A23" s="764" t="s">
        <v>706</v>
      </c>
      <c r="B23" s="760">
        <v>17</v>
      </c>
      <c r="C23" s="760">
        <v>7939</v>
      </c>
      <c r="D23" s="760">
        <v>127</v>
      </c>
      <c r="E23" s="760">
        <v>133760</v>
      </c>
      <c r="F23" s="760">
        <v>13</v>
      </c>
      <c r="G23" s="760">
        <v>12475</v>
      </c>
      <c r="H23" s="760">
        <v>305</v>
      </c>
      <c r="I23" s="761">
        <v>59103</v>
      </c>
      <c r="J23" s="765" t="s">
        <v>258</v>
      </c>
    </row>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spans="1:18" s="264" customFormat="1" ht="15" customHeight="1">
      <c r="A581" s="262" t="s">
        <v>576</v>
      </c>
      <c r="B581" s="262"/>
      <c r="C581" s="262"/>
      <c r="D581" s="263"/>
      <c r="E581" s="303" t="s">
        <v>711</v>
      </c>
      <c r="P581" s="303"/>
      <c r="Q581" s="304"/>
      <c r="R581" s="303"/>
    </row>
    <row r="582" spans="1:19" s="156" customFormat="1" ht="15" customHeight="1">
      <c r="A582" s="235" t="s">
        <v>328</v>
      </c>
      <c r="B582" s="236"/>
      <c r="C582" s="236"/>
      <c r="D582" s="236"/>
      <c r="E582" s="236" t="s">
        <v>338</v>
      </c>
      <c r="F582" s="236"/>
      <c r="H582" s="236"/>
      <c r="I582" s="236"/>
      <c r="J582" s="236"/>
      <c r="K582" s="236"/>
      <c r="M582" s="236"/>
      <c r="N582" s="236"/>
      <c r="O582" s="236"/>
      <c r="P582" s="236"/>
      <c r="Q582" s="236"/>
      <c r="R582" s="236"/>
      <c r="S582" s="236"/>
    </row>
  </sheetData>
  <sheetProtection/>
  <mergeCells count="9">
    <mergeCell ref="B14:C14"/>
    <mergeCell ref="D14:E14"/>
    <mergeCell ref="F14:G14"/>
    <mergeCell ref="H14:I14"/>
    <mergeCell ref="A1:J1"/>
    <mergeCell ref="B3:C3"/>
    <mergeCell ref="D3:E3"/>
    <mergeCell ref="F3:G3"/>
    <mergeCell ref="H3:I3"/>
  </mergeCells>
  <printOptions/>
  <pageMargins left="0.31496062992125984" right="0.31496062992125984" top="0.2362204724409449" bottom="0.2362204724409449" header="0.31496062992125984" footer="0.2755905511811024"/>
  <pageSetup horizontalDpi="600" verticalDpi="600" orientation="landscape" paperSize="9" scale="80" r:id="rId1"/>
  <rowBreaks count="1" manualBreakCount="1">
    <brk id="3" max="255" man="1"/>
  </rowBreaks>
</worksheet>
</file>

<file path=xl/worksheets/sheet7.xml><?xml version="1.0" encoding="utf-8"?>
<worksheet xmlns="http://schemas.openxmlformats.org/spreadsheetml/2006/main" xmlns:r="http://schemas.openxmlformats.org/officeDocument/2006/relationships">
  <sheetPr>
    <tabColor rgb="FFFFFF00"/>
  </sheetPr>
  <dimension ref="A1:AN24"/>
  <sheetViews>
    <sheetView zoomScaleSheetLayoutView="100" zoomScalePageLayoutView="0" workbookViewId="0" topLeftCell="A1">
      <selection activeCell="H29" sqref="H29"/>
    </sheetView>
  </sheetViews>
  <sheetFormatPr defaultColWidth="9.140625" defaultRowHeight="12.75"/>
  <cols>
    <col min="1" max="1" width="14.00390625" style="0" customWidth="1"/>
    <col min="2" max="2" width="13.57421875" style="0" customWidth="1"/>
    <col min="3" max="8" width="15.140625" style="0" customWidth="1"/>
    <col min="9" max="9" width="13.8515625" style="0" customWidth="1"/>
    <col min="10" max="10" width="17.28125" style="0" customWidth="1"/>
  </cols>
  <sheetData>
    <row r="1" spans="1:10" s="16" customFormat="1" ht="32.25" customHeight="1">
      <c r="A1" s="511" t="s">
        <v>201</v>
      </c>
      <c r="B1" s="511"/>
      <c r="C1" s="511"/>
      <c r="D1" s="511"/>
      <c r="E1" s="511"/>
      <c r="F1" s="511"/>
      <c r="G1" s="511"/>
      <c r="H1" s="511"/>
      <c r="I1" s="511"/>
      <c r="J1" s="511"/>
    </row>
    <row r="2" spans="1:9" s="8" customFormat="1" ht="18" customHeight="1">
      <c r="A2" s="17" t="s">
        <v>270</v>
      </c>
      <c r="I2" s="21" t="s">
        <v>271</v>
      </c>
    </row>
    <row r="3" spans="1:9" s="11" customFormat="1" ht="18.75" customHeight="1">
      <c r="A3" s="512" t="s">
        <v>202</v>
      </c>
      <c r="B3" s="2" t="s">
        <v>203</v>
      </c>
      <c r="C3" s="2" t="s">
        <v>339</v>
      </c>
      <c r="D3" s="515" t="s">
        <v>205</v>
      </c>
      <c r="E3" s="766"/>
      <c r="F3" s="766"/>
      <c r="G3" s="766"/>
      <c r="H3" s="767"/>
      <c r="I3" s="517" t="s">
        <v>206</v>
      </c>
    </row>
    <row r="4" spans="1:9" s="11" customFormat="1" ht="18.75" customHeight="1">
      <c r="A4" s="513"/>
      <c r="B4" s="13"/>
      <c r="C4" s="13"/>
      <c r="D4" s="25" t="s">
        <v>207</v>
      </c>
      <c r="E4" s="25" t="s">
        <v>208</v>
      </c>
      <c r="F4" s="26" t="s">
        <v>209</v>
      </c>
      <c r="G4" s="25" t="s">
        <v>210</v>
      </c>
      <c r="H4" s="26" t="s">
        <v>211</v>
      </c>
      <c r="I4" s="518"/>
    </row>
    <row r="5" spans="1:9" s="11" customFormat="1" ht="18.75" customHeight="1">
      <c r="A5" s="513"/>
      <c r="B5" s="13" t="s">
        <v>212</v>
      </c>
      <c r="C5" s="13" t="s">
        <v>212</v>
      </c>
      <c r="D5" s="13"/>
      <c r="E5" s="13"/>
      <c r="F5" s="12"/>
      <c r="G5" s="13"/>
      <c r="H5" s="12"/>
      <c r="I5" s="518"/>
    </row>
    <row r="6" spans="1:9" s="11" customFormat="1" ht="18.75" customHeight="1">
      <c r="A6" s="514"/>
      <c r="B6" s="14" t="s">
        <v>213</v>
      </c>
      <c r="C6" s="14" t="s">
        <v>268</v>
      </c>
      <c r="D6" s="14" t="s">
        <v>214</v>
      </c>
      <c r="E6" s="14" t="s">
        <v>214</v>
      </c>
      <c r="F6" s="14" t="s">
        <v>214</v>
      </c>
      <c r="G6" s="14" t="s">
        <v>214</v>
      </c>
      <c r="H6" s="15" t="s">
        <v>215</v>
      </c>
      <c r="I6" s="519"/>
    </row>
    <row r="7" spans="1:40" s="18" customFormat="1" ht="18.75" customHeight="1">
      <c r="A7" s="22" t="s">
        <v>322</v>
      </c>
      <c r="B7" s="65">
        <v>11</v>
      </c>
      <c r="C7" s="63">
        <v>309</v>
      </c>
      <c r="D7" s="56" t="s">
        <v>222</v>
      </c>
      <c r="E7" s="56" t="s">
        <v>222</v>
      </c>
      <c r="F7" s="63">
        <v>291</v>
      </c>
      <c r="G7" s="63">
        <v>18</v>
      </c>
      <c r="H7" s="768">
        <v>0</v>
      </c>
      <c r="I7" s="28" t="s">
        <v>322</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row>
    <row r="8" spans="1:40" s="18" customFormat="1" ht="18.75" customHeight="1">
      <c r="A8" s="22" t="s">
        <v>409</v>
      </c>
      <c r="B8" s="65">
        <v>16</v>
      </c>
      <c r="C8" s="63">
        <v>807</v>
      </c>
      <c r="D8" s="56" t="s">
        <v>221</v>
      </c>
      <c r="E8" s="56" t="s">
        <v>221</v>
      </c>
      <c r="F8" s="63">
        <v>529</v>
      </c>
      <c r="G8" s="63">
        <v>278</v>
      </c>
      <c r="H8" s="486" t="s">
        <v>221</v>
      </c>
      <c r="I8" s="28" t="s">
        <v>409</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row>
    <row r="9" spans="1:40" s="313" customFormat="1" ht="18.75" customHeight="1">
      <c r="A9" s="90" t="s">
        <v>349</v>
      </c>
      <c r="B9" s="74">
        <v>77</v>
      </c>
      <c r="C9" s="71">
        <v>3521</v>
      </c>
      <c r="D9" s="197" t="s">
        <v>198</v>
      </c>
      <c r="E9" s="197">
        <v>93</v>
      </c>
      <c r="F9" s="74">
        <v>3102</v>
      </c>
      <c r="G9" s="74">
        <v>326</v>
      </c>
      <c r="H9" s="198" t="s">
        <v>198</v>
      </c>
      <c r="I9" s="311" t="s">
        <v>349</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row>
    <row r="10" spans="1:40" s="313" customFormat="1" ht="18.75" customHeight="1">
      <c r="A10" s="90" t="s">
        <v>529</v>
      </c>
      <c r="B10" s="74">
        <v>16</v>
      </c>
      <c r="C10" s="71">
        <v>845</v>
      </c>
      <c r="D10" s="197">
        <v>7</v>
      </c>
      <c r="E10" s="197">
        <v>48</v>
      </c>
      <c r="F10" s="74">
        <v>512</v>
      </c>
      <c r="G10" s="74">
        <v>278</v>
      </c>
      <c r="H10" s="198" t="s">
        <v>221</v>
      </c>
      <c r="I10" s="311" t="s">
        <v>529</v>
      </c>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row>
    <row r="11" spans="1:40" s="772" customFormat="1" ht="18.75" customHeight="1">
      <c r="A11" s="101" t="s">
        <v>690</v>
      </c>
      <c r="B11" s="102">
        <v>13</v>
      </c>
      <c r="C11" s="769">
        <v>373</v>
      </c>
      <c r="D11" s="770">
        <v>83</v>
      </c>
      <c r="E11" s="770">
        <v>12</v>
      </c>
      <c r="F11" s="102">
        <v>262</v>
      </c>
      <c r="G11" s="102">
        <v>15</v>
      </c>
      <c r="H11" s="771">
        <v>1</v>
      </c>
      <c r="I11" s="104" t="s">
        <v>690</v>
      </c>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row>
    <row r="12" s="27" customFormat="1" ht="18.75" customHeight="1"/>
    <row r="13" spans="1:10" s="1" customFormat="1" ht="18.75" customHeight="1">
      <c r="A13" s="512" t="s">
        <v>202</v>
      </c>
      <c r="B13" s="521" t="s">
        <v>216</v>
      </c>
      <c r="C13" s="522"/>
      <c r="D13" s="522"/>
      <c r="E13" s="522"/>
      <c r="F13" s="522"/>
      <c r="G13" s="522"/>
      <c r="H13" s="522"/>
      <c r="I13" s="523"/>
      <c r="J13" s="517" t="s">
        <v>206</v>
      </c>
    </row>
    <row r="14" spans="1:10" s="1" customFormat="1" ht="18.75" customHeight="1">
      <c r="A14" s="513"/>
      <c r="B14" s="520" t="s">
        <v>217</v>
      </c>
      <c r="C14" s="516"/>
      <c r="D14" s="520" t="s">
        <v>218</v>
      </c>
      <c r="E14" s="516"/>
      <c r="F14" s="520" t="s">
        <v>219</v>
      </c>
      <c r="G14" s="516"/>
      <c r="H14" s="520" t="s">
        <v>220</v>
      </c>
      <c r="I14" s="516"/>
      <c r="J14" s="518"/>
    </row>
    <row r="15" spans="1:10" s="1" customFormat="1" ht="18.75" customHeight="1">
      <c r="A15" s="513"/>
      <c r="B15" s="2" t="s">
        <v>203</v>
      </c>
      <c r="C15" s="2" t="s">
        <v>339</v>
      </c>
      <c r="D15" s="2" t="s">
        <v>203</v>
      </c>
      <c r="E15" s="2" t="s">
        <v>204</v>
      </c>
      <c r="F15" s="2" t="s">
        <v>203</v>
      </c>
      <c r="G15" s="2" t="s">
        <v>204</v>
      </c>
      <c r="H15" s="2" t="s">
        <v>203</v>
      </c>
      <c r="I15" s="2" t="s">
        <v>204</v>
      </c>
      <c r="J15" s="518"/>
    </row>
    <row r="16" spans="1:10" s="1" customFormat="1" ht="18.75" customHeight="1">
      <c r="A16" s="513"/>
      <c r="B16" s="13" t="s">
        <v>212</v>
      </c>
      <c r="C16" s="13" t="s">
        <v>212</v>
      </c>
      <c r="D16" s="13" t="s">
        <v>212</v>
      </c>
      <c r="E16" s="13" t="s">
        <v>212</v>
      </c>
      <c r="F16" s="13" t="s">
        <v>212</v>
      </c>
      <c r="G16" s="13" t="s">
        <v>212</v>
      </c>
      <c r="H16" s="13" t="s">
        <v>212</v>
      </c>
      <c r="I16" s="13" t="s">
        <v>212</v>
      </c>
      <c r="J16" s="518"/>
    </row>
    <row r="17" spans="1:10" s="1" customFormat="1" ht="18.75" customHeight="1">
      <c r="A17" s="514"/>
      <c r="B17" s="23" t="s">
        <v>213</v>
      </c>
      <c r="C17" s="14" t="s">
        <v>269</v>
      </c>
      <c r="D17" s="23" t="s">
        <v>200</v>
      </c>
      <c r="E17" s="14" t="s">
        <v>268</v>
      </c>
      <c r="F17" s="23" t="s">
        <v>200</v>
      </c>
      <c r="G17" s="14" t="s">
        <v>268</v>
      </c>
      <c r="H17" s="23" t="s">
        <v>200</v>
      </c>
      <c r="I17" s="14" t="s">
        <v>268</v>
      </c>
      <c r="J17" s="519"/>
    </row>
    <row r="18" spans="1:10" s="3" customFormat="1" ht="18.75" customHeight="1">
      <c r="A18" s="59" t="s">
        <v>322</v>
      </c>
      <c r="B18" s="57" t="s">
        <v>222</v>
      </c>
      <c r="C18" s="56" t="s">
        <v>222</v>
      </c>
      <c r="D18" s="56">
        <v>8</v>
      </c>
      <c r="E18" s="56">
        <v>173</v>
      </c>
      <c r="F18" s="63">
        <v>3</v>
      </c>
      <c r="G18" s="63">
        <v>136</v>
      </c>
      <c r="H18" s="56" t="s">
        <v>222</v>
      </c>
      <c r="I18" s="58" t="s">
        <v>221</v>
      </c>
      <c r="J18" s="44" t="s">
        <v>322</v>
      </c>
    </row>
    <row r="19" spans="1:10" s="3" customFormat="1" ht="18.75" customHeight="1">
      <c r="A19" s="59" t="s">
        <v>409</v>
      </c>
      <c r="B19" s="56">
        <v>1</v>
      </c>
      <c r="C19" s="56">
        <v>30</v>
      </c>
      <c r="D19" s="56">
        <v>5</v>
      </c>
      <c r="E19" s="56">
        <v>205</v>
      </c>
      <c r="F19" s="63">
        <v>10</v>
      </c>
      <c r="G19" s="63">
        <v>572</v>
      </c>
      <c r="H19" s="56" t="s">
        <v>221</v>
      </c>
      <c r="I19" s="58" t="s">
        <v>221</v>
      </c>
      <c r="J19" s="44" t="s">
        <v>409</v>
      </c>
    </row>
    <row r="20" spans="1:10" s="313" customFormat="1" ht="18.75" customHeight="1">
      <c r="A20" s="90" t="s">
        <v>349</v>
      </c>
      <c r="B20" s="71">
        <v>0</v>
      </c>
      <c r="C20" s="71">
        <v>0</v>
      </c>
      <c r="D20" s="71">
        <v>7</v>
      </c>
      <c r="E20" s="71">
        <v>323</v>
      </c>
      <c r="F20" s="71">
        <v>70</v>
      </c>
      <c r="G20" s="71">
        <v>3198</v>
      </c>
      <c r="H20" s="197" t="s">
        <v>198</v>
      </c>
      <c r="I20" s="198" t="s">
        <v>198</v>
      </c>
      <c r="J20" s="311" t="s">
        <v>349</v>
      </c>
    </row>
    <row r="21" spans="1:10" s="313" customFormat="1" ht="18.75" customHeight="1">
      <c r="A21" s="90" t="s">
        <v>529</v>
      </c>
      <c r="B21" s="71">
        <v>0</v>
      </c>
      <c r="C21" s="71">
        <v>0</v>
      </c>
      <c r="D21" s="71">
        <v>6</v>
      </c>
      <c r="E21" s="71">
        <v>273</v>
      </c>
      <c r="F21" s="71">
        <v>10</v>
      </c>
      <c r="G21" s="71">
        <v>572</v>
      </c>
      <c r="H21" s="197" t="s">
        <v>221</v>
      </c>
      <c r="I21" s="198" t="s">
        <v>221</v>
      </c>
      <c r="J21" s="311" t="s">
        <v>529</v>
      </c>
    </row>
    <row r="22" spans="1:10" s="772" customFormat="1" ht="18.75" customHeight="1">
      <c r="A22" s="101" t="s">
        <v>707</v>
      </c>
      <c r="B22" s="774">
        <v>0</v>
      </c>
      <c r="C22" s="775">
        <v>0</v>
      </c>
      <c r="D22" s="769">
        <v>13</v>
      </c>
      <c r="E22" s="769">
        <v>373</v>
      </c>
      <c r="F22" s="775">
        <v>0</v>
      </c>
      <c r="G22" s="775">
        <v>0</v>
      </c>
      <c r="H22" s="775">
        <v>0</v>
      </c>
      <c r="I22" s="776">
        <v>0</v>
      </c>
      <c r="J22" s="104" t="s">
        <v>707</v>
      </c>
    </row>
    <row r="23" spans="1:9" s="141" customFormat="1" ht="13.5" customHeight="1">
      <c r="A23" s="111" t="s">
        <v>710</v>
      </c>
      <c r="B23" s="111"/>
      <c r="F23" s="138" t="s">
        <v>713</v>
      </c>
      <c r="I23" s="111"/>
    </row>
    <row r="24" spans="1:6" s="141" customFormat="1" ht="13.5" customHeight="1">
      <c r="A24" s="158" t="s">
        <v>570</v>
      </c>
      <c r="F24" s="159" t="s">
        <v>345</v>
      </c>
    </row>
    <row r="25" s="3" customFormat="1" ht="12.75"/>
    <row r="26" s="3" customFormat="1" ht="12.75"/>
    <row r="27" s="3" customFormat="1" ht="12.75"/>
    <row r="28" s="3" customFormat="1" ht="12.75"/>
    <row r="29" s="3" customFormat="1" ht="12.75"/>
  </sheetData>
  <sheetProtection/>
  <mergeCells count="11">
    <mergeCell ref="D3:H3"/>
    <mergeCell ref="A13:A17"/>
    <mergeCell ref="B13:I13"/>
    <mergeCell ref="A1:J1"/>
    <mergeCell ref="A3:A6"/>
    <mergeCell ref="I3:I6"/>
    <mergeCell ref="J13:J17"/>
    <mergeCell ref="B14:C14"/>
    <mergeCell ref="D14:E14"/>
    <mergeCell ref="F14:G14"/>
    <mergeCell ref="H14:I14"/>
  </mergeCells>
  <printOptions/>
  <pageMargins left="0.75" right="0.75" top="0.72" bottom="0.38" header="0.5" footer="0.18"/>
  <pageSetup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rgb="FFFFFF00"/>
  </sheetPr>
  <dimension ref="A1:O10"/>
  <sheetViews>
    <sheetView zoomScalePageLayoutView="0" workbookViewId="0" topLeftCell="B1">
      <selection activeCell="I23" sqref="I23"/>
    </sheetView>
  </sheetViews>
  <sheetFormatPr defaultColWidth="11.421875" defaultRowHeight="12.75"/>
  <cols>
    <col min="1" max="1" width="15.57421875" style="169" customWidth="1"/>
    <col min="2" max="13" width="11.140625" style="169" customWidth="1"/>
    <col min="14" max="14" width="19.00390625" style="169" customWidth="1"/>
    <col min="15" max="16384" width="11.421875" style="169" customWidth="1"/>
  </cols>
  <sheetData>
    <row r="1" spans="1:14" s="168" customFormat="1" ht="39" customHeight="1">
      <c r="A1" s="527" t="s">
        <v>351</v>
      </c>
      <c r="B1" s="527"/>
      <c r="C1" s="527"/>
      <c r="D1" s="527"/>
      <c r="E1" s="527"/>
      <c r="F1" s="527"/>
      <c r="G1" s="527"/>
      <c r="H1" s="527"/>
      <c r="I1" s="527"/>
      <c r="J1" s="527"/>
      <c r="K1" s="527"/>
      <c r="L1" s="527"/>
      <c r="M1" s="527"/>
      <c r="N1" s="527"/>
    </row>
    <row r="2" spans="1:14" s="448" customFormat="1" ht="19.5" customHeight="1">
      <c r="A2" s="447" t="s">
        <v>594</v>
      </c>
      <c r="B2" s="447"/>
      <c r="C2" s="447"/>
      <c r="D2" s="447"/>
      <c r="E2" s="447"/>
      <c r="F2" s="447"/>
      <c r="G2" s="447"/>
      <c r="H2" s="447"/>
      <c r="I2" s="447"/>
      <c r="J2" s="447"/>
      <c r="K2" s="528" t="s">
        <v>586</v>
      </c>
      <c r="L2" s="528"/>
      <c r="M2" s="528"/>
      <c r="N2" s="528"/>
    </row>
    <row r="3" spans="1:14" s="445" customFormat="1" ht="35.25" customHeight="1">
      <c r="A3" s="529" t="s">
        <v>587</v>
      </c>
      <c r="B3" s="531" t="s">
        <v>588</v>
      </c>
      <c r="C3" s="532"/>
      <c r="D3" s="532"/>
      <c r="E3" s="532"/>
      <c r="F3" s="532"/>
      <c r="G3" s="532"/>
      <c r="H3" s="531" t="s">
        <v>589</v>
      </c>
      <c r="I3" s="532"/>
      <c r="J3" s="532"/>
      <c r="K3" s="532"/>
      <c r="L3" s="532"/>
      <c r="M3" s="532"/>
      <c r="N3" s="533" t="s">
        <v>590</v>
      </c>
    </row>
    <row r="4" spans="1:14" s="445" customFormat="1" ht="60" customHeight="1">
      <c r="A4" s="530"/>
      <c r="B4" s="524" t="s">
        <v>591</v>
      </c>
      <c r="C4" s="525"/>
      <c r="D4" s="526"/>
      <c r="E4" s="524" t="s">
        <v>592</v>
      </c>
      <c r="F4" s="525"/>
      <c r="G4" s="526"/>
      <c r="H4" s="524" t="s">
        <v>591</v>
      </c>
      <c r="I4" s="525"/>
      <c r="J4" s="526"/>
      <c r="K4" s="524" t="s">
        <v>592</v>
      </c>
      <c r="L4" s="525"/>
      <c r="M4" s="526"/>
      <c r="N4" s="534"/>
    </row>
    <row r="5" spans="1:14" s="785" customFormat="1" ht="22.5" customHeight="1">
      <c r="A5" s="777" t="s">
        <v>593</v>
      </c>
      <c r="B5" s="782">
        <v>98.7</v>
      </c>
      <c r="C5" s="783"/>
      <c r="D5" s="783"/>
      <c r="E5" s="783">
        <v>98.9</v>
      </c>
      <c r="F5" s="783"/>
      <c r="G5" s="783"/>
      <c r="H5" s="783">
        <v>101</v>
      </c>
      <c r="I5" s="783"/>
      <c r="J5" s="783"/>
      <c r="K5" s="783">
        <v>102.2</v>
      </c>
      <c r="L5" s="783"/>
      <c r="M5" s="784"/>
      <c r="N5" s="778" t="s">
        <v>575</v>
      </c>
    </row>
    <row r="6" spans="1:14" s="785" customFormat="1" ht="22.5" customHeight="1">
      <c r="A6" s="779" t="s">
        <v>708</v>
      </c>
      <c r="B6" s="786">
        <v>98.4</v>
      </c>
      <c r="C6" s="787"/>
      <c r="D6" s="787"/>
      <c r="E6" s="787">
        <v>98.5</v>
      </c>
      <c r="F6" s="787"/>
      <c r="G6" s="787"/>
      <c r="H6" s="787">
        <v>101.1</v>
      </c>
      <c r="I6" s="787"/>
      <c r="J6" s="787"/>
      <c r="K6" s="787">
        <v>102.4</v>
      </c>
      <c r="L6" s="787"/>
      <c r="M6" s="788"/>
      <c r="N6" s="778" t="s">
        <v>257</v>
      </c>
    </row>
    <row r="7" spans="1:14" s="785" customFormat="1" ht="22.5" customHeight="1">
      <c r="A7" s="780" t="s">
        <v>706</v>
      </c>
      <c r="B7" s="789">
        <v>100.6</v>
      </c>
      <c r="C7" s="790"/>
      <c r="D7" s="790"/>
      <c r="E7" s="790">
        <v>101</v>
      </c>
      <c r="F7" s="790"/>
      <c r="G7" s="790"/>
      <c r="H7" s="790">
        <v>100.7</v>
      </c>
      <c r="I7" s="790"/>
      <c r="J7" s="790"/>
      <c r="K7" s="790">
        <v>101.3</v>
      </c>
      <c r="L7" s="790"/>
      <c r="M7" s="791"/>
      <c r="N7" s="781" t="s">
        <v>258</v>
      </c>
    </row>
    <row r="8" spans="1:15" s="325" customFormat="1" ht="19.5" customHeight="1">
      <c r="A8" s="141" t="s">
        <v>709</v>
      </c>
      <c r="B8" s="141"/>
      <c r="C8" s="141"/>
      <c r="D8" s="141"/>
      <c r="E8" s="141"/>
      <c r="F8" s="141"/>
      <c r="G8" s="141"/>
      <c r="H8" s="141"/>
      <c r="I8" s="141"/>
      <c r="J8" s="141"/>
      <c r="K8" s="141"/>
      <c r="L8" s="141"/>
      <c r="O8" s="434" t="s">
        <v>714</v>
      </c>
    </row>
    <row r="9" spans="1:10" s="325" customFormat="1" ht="19.5" customHeight="1">
      <c r="A9" s="325" t="s">
        <v>564</v>
      </c>
      <c r="J9" s="236" t="s">
        <v>565</v>
      </c>
    </row>
    <row r="10" spans="1:6" s="141" customFormat="1" ht="13.5" customHeight="1">
      <c r="A10" s="159" t="s">
        <v>344</v>
      </c>
      <c r="F10" s="159"/>
    </row>
  </sheetData>
  <sheetProtection/>
  <mergeCells count="22">
    <mergeCell ref="A1:N1"/>
    <mergeCell ref="H6:J6"/>
    <mergeCell ref="K6:M6"/>
    <mergeCell ref="K2:N2"/>
    <mergeCell ref="A3:A4"/>
    <mergeCell ref="B3:G3"/>
    <mergeCell ref="H3:M3"/>
    <mergeCell ref="N3:N4"/>
    <mergeCell ref="B4:D4"/>
    <mergeCell ref="K7:M7"/>
    <mergeCell ref="B5:D5"/>
    <mergeCell ref="E5:G5"/>
    <mergeCell ref="H5:J5"/>
    <mergeCell ref="K5:M5"/>
    <mergeCell ref="K4:M4"/>
    <mergeCell ref="B6:D6"/>
    <mergeCell ref="E6:G6"/>
    <mergeCell ref="E4:G4"/>
    <mergeCell ref="H4:J4"/>
    <mergeCell ref="B7:D7"/>
    <mergeCell ref="E7:G7"/>
    <mergeCell ref="H7:J7"/>
  </mergeCells>
  <printOptions/>
  <pageMargins left="0.7480314960629921" right="0.7480314960629921" top="0.7480314960629921" bottom="0.7480314960629921" header="0.5118110236220472" footer="0.3937007874015748"/>
  <pageSetup horizontalDpi="600" verticalDpi="600" orientation="landscape" paperSize="9" scale="73" r:id="rId1"/>
  <headerFooter alignWithMargins="0">
    <oddFooter>&amp;L&amp;"돋움,기울임꼴"Ⅹ. 주택ㆍ건설&amp;C- &amp;P -</oddFooter>
  </headerFooter>
</worksheet>
</file>

<file path=xl/worksheets/sheet9.xml><?xml version="1.0" encoding="utf-8"?>
<worksheet xmlns="http://schemas.openxmlformats.org/spreadsheetml/2006/main" xmlns:r="http://schemas.openxmlformats.org/officeDocument/2006/relationships">
  <sheetPr>
    <tabColor rgb="FFFFFF00"/>
  </sheetPr>
  <dimension ref="A1:S13"/>
  <sheetViews>
    <sheetView zoomScalePageLayoutView="0" workbookViewId="0" topLeftCell="A1">
      <selection activeCell="L12" sqref="L12"/>
    </sheetView>
  </sheetViews>
  <sheetFormatPr defaultColWidth="9.140625" defaultRowHeight="12.75"/>
  <cols>
    <col min="1" max="1" width="11.421875" style="92" customWidth="1"/>
    <col min="2" max="11" width="10.8515625" style="92" customWidth="1"/>
    <col min="12" max="12" width="11.140625" style="92" customWidth="1"/>
    <col min="13" max="13" width="6.00390625" style="92" customWidth="1"/>
    <col min="14" max="16384" width="9.140625" style="148" customWidth="1"/>
  </cols>
  <sheetData>
    <row r="1" spans="1:13" ht="36" customHeight="1">
      <c r="A1" s="535" t="s">
        <v>352</v>
      </c>
      <c r="B1" s="535"/>
      <c r="C1" s="535"/>
      <c r="D1" s="535"/>
      <c r="E1" s="535"/>
      <c r="F1" s="535"/>
      <c r="G1" s="535"/>
      <c r="H1" s="535"/>
      <c r="I1" s="535"/>
      <c r="J1" s="535"/>
      <c r="K1" s="535"/>
      <c r="L1" s="535"/>
      <c r="M1" s="535"/>
    </row>
    <row r="2" spans="1:13" ht="19.5" customHeight="1">
      <c r="A2" s="319" t="s">
        <v>317</v>
      </c>
      <c r="M2" s="314" t="s">
        <v>318</v>
      </c>
    </row>
    <row r="3" spans="1:12" s="92" customFormat="1" ht="33.75" customHeight="1">
      <c r="A3" s="315"/>
      <c r="B3" s="536" t="s">
        <v>530</v>
      </c>
      <c r="C3" s="537"/>
      <c r="D3" s="536" t="s">
        <v>531</v>
      </c>
      <c r="E3" s="537"/>
      <c r="F3" s="540" t="s">
        <v>532</v>
      </c>
      <c r="G3" s="541"/>
      <c r="H3" s="541"/>
      <c r="I3" s="541"/>
      <c r="J3" s="541"/>
      <c r="K3" s="542"/>
      <c r="L3" s="245"/>
    </row>
    <row r="4" spans="1:12" s="92" customFormat="1" ht="33.75" customHeight="1">
      <c r="A4" s="216" t="s">
        <v>533</v>
      </c>
      <c r="B4" s="538"/>
      <c r="C4" s="539"/>
      <c r="D4" s="538"/>
      <c r="E4" s="539"/>
      <c r="F4" s="540" t="s">
        <v>534</v>
      </c>
      <c r="G4" s="542"/>
      <c r="H4" s="540" t="s">
        <v>535</v>
      </c>
      <c r="I4" s="542"/>
      <c r="J4" s="540" t="s">
        <v>536</v>
      </c>
      <c r="K4" s="542"/>
      <c r="L4" s="97" t="s">
        <v>537</v>
      </c>
    </row>
    <row r="5" spans="1:12" s="92" customFormat="1" ht="22.5" customHeight="1">
      <c r="A5" s="216"/>
      <c r="B5" s="217" t="s">
        <v>538</v>
      </c>
      <c r="C5" s="217" t="s">
        <v>539</v>
      </c>
      <c r="D5" s="217" t="s">
        <v>538</v>
      </c>
      <c r="E5" s="217" t="s">
        <v>539</v>
      </c>
      <c r="F5" s="217" t="s">
        <v>538</v>
      </c>
      <c r="G5" s="217" t="s">
        <v>539</v>
      </c>
      <c r="H5" s="217" t="s">
        <v>538</v>
      </c>
      <c r="I5" s="217" t="s">
        <v>539</v>
      </c>
      <c r="J5" s="217" t="s">
        <v>538</v>
      </c>
      <c r="K5" s="217" t="s">
        <v>539</v>
      </c>
      <c r="L5" s="97"/>
    </row>
    <row r="6" spans="1:12" s="92" customFormat="1" ht="43.5" customHeight="1">
      <c r="A6" s="269"/>
      <c r="B6" s="250" t="s">
        <v>540</v>
      </c>
      <c r="C6" s="250" t="s">
        <v>233</v>
      </c>
      <c r="D6" s="250" t="s">
        <v>540</v>
      </c>
      <c r="E6" s="250" t="s">
        <v>233</v>
      </c>
      <c r="F6" s="250" t="s">
        <v>540</v>
      </c>
      <c r="G6" s="250" t="s">
        <v>233</v>
      </c>
      <c r="H6" s="250" t="s">
        <v>540</v>
      </c>
      <c r="I6" s="250" t="s">
        <v>233</v>
      </c>
      <c r="J6" s="250" t="s">
        <v>540</v>
      </c>
      <c r="K6" s="250" t="s">
        <v>233</v>
      </c>
      <c r="L6" s="243"/>
    </row>
    <row r="7" spans="1:12" s="50" customFormat="1" ht="22.5" customHeight="1">
      <c r="A7" s="90" t="s">
        <v>336</v>
      </c>
      <c r="B7" s="316">
        <v>9</v>
      </c>
      <c r="C7" s="316">
        <v>16</v>
      </c>
      <c r="D7" s="316">
        <v>9</v>
      </c>
      <c r="E7" s="316">
        <v>16</v>
      </c>
      <c r="F7" s="317">
        <v>0</v>
      </c>
      <c r="G7" s="317">
        <v>0</v>
      </c>
      <c r="H7" s="317">
        <v>0</v>
      </c>
      <c r="I7" s="317">
        <v>0</v>
      </c>
      <c r="J7" s="317">
        <v>0</v>
      </c>
      <c r="K7" s="318">
        <v>0</v>
      </c>
      <c r="L7" s="91" t="s">
        <v>336</v>
      </c>
    </row>
    <row r="8" spans="1:12" s="50" customFormat="1" ht="22.5" customHeight="1">
      <c r="A8" s="90" t="s">
        <v>350</v>
      </c>
      <c r="B8" s="316">
        <v>12</v>
      </c>
      <c r="C8" s="316">
        <v>35</v>
      </c>
      <c r="D8" s="316">
        <v>12</v>
      </c>
      <c r="E8" s="316">
        <v>35</v>
      </c>
      <c r="F8" s="317">
        <v>0</v>
      </c>
      <c r="G8" s="317">
        <v>0</v>
      </c>
      <c r="H8" s="317">
        <v>0</v>
      </c>
      <c r="I8" s="317">
        <v>0</v>
      </c>
      <c r="J8" s="317">
        <v>0</v>
      </c>
      <c r="K8" s="318">
        <v>0</v>
      </c>
      <c r="L8" s="91" t="s">
        <v>350</v>
      </c>
    </row>
    <row r="9" spans="1:12" s="50" customFormat="1" ht="22.5" customHeight="1">
      <c r="A9" s="90" t="s">
        <v>459</v>
      </c>
      <c r="B9" s="316">
        <v>1</v>
      </c>
      <c r="C9" s="316">
        <v>3</v>
      </c>
      <c r="D9" s="316">
        <v>1</v>
      </c>
      <c r="E9" s="316">
        <v>3</v>
      </c>
      <c r="F9" s="317">
        <v>0</v>
      </c>
      <c r="G9" s="317">
        <v>0</v>
      </c>
      <c r="H9" s="317">
        <v>0</v>
      </c>
      <c r="I9" s="317">
        <v>0</v>
      </c>
      <c r="J9" s="317">
        <v>0</v>
      </c>
      <c r="K9" s="318">
        <v>0</v>
      </c>
      <c r="L9" s="91" t="s">
        <v>459</v>
      </c>
    </row>
    <row r="10" spans="1:12" s="50" customFormat="1" ht="22.5" customHeight="1">
      <c r="A10" s="90" t="s">
        <v>529</v>
      </c>
      <c r="B10" s="316">
        <v>0</v>
      </c>
      <c r="C10" s="316">
        <v>0</v>
      </c>
      <c r="D10" s="316">
        <v>0</v>
      </c>
      <c r="E10" s="316">
        <v>0</v>
      </c>
      <c r="F10" s="317">
        <v>0</v>
      </c>
      <c r="G10" s="317">
        <v>0</v>
      </c>
      <c r="H10" s="317">
        <v>0</v>
      </c>
      <c r="I10" s="317">
        <v>0</v>
      </c>
      <c r="J10" s="317">
        <v>0</v>
      </c>
      <c r="K10" s="318">
        <v>0</v>
      </c>
      <c r="L10" s="91" t="s">
        <v>529</v>
      </c>
    </row>
    <row r="11" spans="1:12" s="700" customFormat="1" ht="22.5" customHeight="1">
      <c r="A11" s="101" t="s">
        <v>690</v>
      </c>
      <c r="B11" s="792">
        <v>2</v>
      </c>
      <c r="C11" s="792">
        <v>1</v>
      </c>
      <c r="D11" s="792">
        <v>2</v>
      </c>
      <c r="E11" s="792">
        <v>1</v>
      </c>
      <c r="F11" s="793">
        <v>0</v>
      </c>
      <c r="G11" s="793">
        <v>0</v>
      </c>
      <c r="H11" s="793">
        <v>0</v>
      </c>
      <c r="I11" s="793">
        <v>0</v>
      </c>
      <c r="J11" s="793">
        <v>0</v>
      </c>
      <c r="K11" s="794">
        <v>0</v>
      </c>
      <c r="L11" s="106" t="s">
        <v>690</v>
      </c>
    </row>
    <row r="12" spans="1:13" s="156" customFormat="1" ht="15.75" customHeight="1">
      <c r="A12" s="111" t="s">
        <v>710</v>
      </c>
      <c r="B12" s="111"/>
      <c r="C12" s="111"/>
      <c r="D12" s="141"/>
      <c r="E12" s="141"/>
      <c r="F12" s="111"/>
      <c r="G12" s="111"/>
      <c r="H12" s="111"/>
      <c r="I12" s="111"/>
      <c r="J12" s="111"/>
      <c r="K12" s="111"/>
      <c r="L12" s="234" t="s">
        <v>713</v>
      </c>
      <c r="M12" s="111"/>
    </row>
    <row r="13" spans="1:19" s="156" customFormat="1" ht="15.75" customHeight="1">
      <c r="A13" s="235" t="s">
        <v>328</v>
      </c>
      <c r="B13" s="236"/>
      <c r="C13" s="236"/>
      <c r="D13" s="236"/>
      <c r="E13" s="236"/>
      <c r="F13" s="236" t="s">
        <v>340</v>
      </c>
      <c r="H13" s="236"/>
      <c r="I13" s="236"/>
      <c r="J13" s="236"/>
      <c r="K13" s="236"/>
      <c r="M13" s="236"/>
      <c r="N13" s="236"/>
      <c r="O13" s="236"/>
      <c r="P13" s="236"/>
      <c r="Q13" s="236"/>
      <c r="R13" s="236"/>
      <c r="S13" s="236"/>
    </row>
  </sheetData>
  <sheetProtection/>
  <mergeCells count="7">
    <mergeCell ref="A1:M1"/>
    <mergeCell ref="B3:C4"/>
    <mergeCell ref="D3:E4"/>
    <mergeCell ref="F3:K3"/>
    <mergeCell ref="F4:G4"/>
    <mergeCell ref="H4:I4"/>
    <mergeCell ref="J4:K4"/>
  </mergeCells>
  <printOptions/>
  <pageMargins left="0.55" right="0.49"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의법=3</dc:creator>
  <cp:keywords/>
  <dc:description/>
  <cp:lastModifiedBy>user</cp:lastModifiedBy>
  <cp:lastPrinted>2014-09-25T02:09:45Z</cp:lastPrinted>
  <dcterms:created xsi:type="dcterms:W3CDTF">2007-11-14T04:48:36Z</dcterms:created>
  <dcterms:modified xsi:type="dcterms:W3CDTF">2015-02-25T07:23:40Z</dcterms:modified>
  <cp:category/>
  <cp:version/>
  <cp:contentType/>
  <cp:contentStatus/>
</cp:coreProperties>
</file>