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882" firstSheet="4" activeTab="9"/>
  </bookViews>
  <sheets>
    <sheet name="1.광업 및 제조업(1)" sheetId="1" r:id="rId1"/>
    <sheet name="1.광업 및 제조업(2)" sheetId="2" r:id="rId2"/>
    <sheet name="2.사업체규모별(중분류별) 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에너지 관리대상 현황" sheetId="9" r:id="rId9"/>
    <sheet name="8.신재생에너지보급량" sheetId="10" r:id="rId10"/>
  </sheets>
  <definedNames>
    <definedName name="_xlnm.Print_Area" localSheetId="0">'1.광업 및 제조업(1)'!$A$1:$L$24</definedName>
    <definedName name="_xlnm.Print_Area" localSheetId="1">'1.광업 및 제조업(2)'!$A$1:$L$15</definedName>
    <definedName name="_xlnm.Print_Area" localSheetId="2">'2.사업체규모별(중분류별) 광업및제조업'!$A$1:$K$166</definedName>
    <definedName name="_xlnm.Print_Area" localSheetId="4">'3.제조업중분류별사업체수및종사자수(2)'!$A$1:$N$18</definedName>
    <definedName name="_xlnm.Print_Area" localSheetId="6">'5.민수용탄수급'!$A$1:$Q$26</definedName>
    <definedName name="_xlnm.Print_Area" localSheetId="7">'6.석유류소비량'!$A$1:$I$25</definedName>
    <definedName name="_xlnm.Print_Area" localSheetId="8">'7.에너지 관리대상 현황'!$A$1:$G$7</definedName>
    <definedName name="_xlnm.Print_Area" localSheetId="9">'8.신재생에너지보급량'!$A$1:$R$7</definedName>
    <definedName name="_xlnm.Print_Titles" localSheetId="2">'2.사업체규모별(중분류별) 광업및제조업'!$3:$8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10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12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<sst xmlns="http://schemas.openxmlformats.org/spreadsheetml/2006/main" count="1192" uniqueCount="370">
  <si>
    <t>사업체수</t>
  </si>
  <si>
    <t>연간급여액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</si>
  <si>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</si>
  <si>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</si>
  <si>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</si>
  <si>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</si>
  <si>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</si>
  <si>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</si>
  <si>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</si>
  <si>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</si>
  <si>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</si>
  <si>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(단위 : 개, 명, 백만원)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</si>
  <si>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</si>
  <si>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</si>
  <si>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</si>
  <si>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</si>
  <si>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</si>
  <si>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</si>
  <si>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</si>
  <si>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</si>
  <si>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</si>
  <si>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</si>
  <si>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salaries</t>
  </si>
  <si>
    <t>added</t>
  </si>
  <si>
    <t>Amount of</t>
  </si>
  <si>
    <t>Census</t>
  </si>
  <si>
    <t>(Unit : each, person, million won)</t>
  </si>
  <si>
    <t>연초</t>
  </si>
  <si>
    <t>연말</t>
  </si>
  <si>
    <t>shipments</t>
  </si>
  <si>
    <t>value added</t>
  </si>
  <si>
    <t xml:space="preserve"> production</t>
  </si>
  <si>
    <t>유 형 자 산</t>
  </si>
  <si>
    <t>주   요</t>
  </si>
  <si>
    <t>완제품·반제품·재공품 재고액
value of inventories</t>
  </si>
  <si>
    <t>of year</t>
  </si>
  <si>
    <t>at end</t>
  </si>
  <si>
    <t>at beginning</t>
  </si>
  <si>
    <t>tangible assets</t>
  </si>
  <si>
    <t>연말잔액</t>
  </si>
  <si>
    <t>at end of year</t>
  </si>
  <si>
    <t>Manufacturing</t>
  </si>
  <si>
    <t>(건설중인자산 제외)</t>
  </si>
  <si>
    <t>x</t>
  </si>
  <si>
    <t>연    별</t>
  </si>
  <si>
    <t>Year</t>
  </si>
  <si>
    <t>연       별</t>
  </si>
  <si>
    <t>Classification</t>
  </si>
  <si>
    <t>2 0 0 7</t>
  </si>
  <si>
    <t>10~19</t>
  </si>
  <si>
    <t>20~49</t>
  </si>
  <si>
    <t>50~99</t>
  </si>
  <si>
    <t>Mining and quarrying</t>
  </si>
  <si>
    <t>Mining of Non-metallic Minerals,Except Fuel</t>
  </si>
  <si>
    <t>Manufacture of Food Product</t>
  </si>
  <si>
    <t>Manufacture of Beverages</t>
  </si>
  <si>
    <t>Manufacture of Textiles,Except Apparel</t>
  </si>
  <si>
    <t>Wearing apparel,Clothing Accessories</t>
  </si>
  <si>
    <t>Manufacture of Wood and of Products of Wood and cork;Except Furniture</t>
  </si>
  <si>
    <t>Manufacture of Pulp,Paper and Paper Products</t>
  </si>
  <si>
    <t>인쇄 및 기록매체 복제업</t>
  </si>
  <si>
    <t>Printing and Reproduction of Recorded Media</t>
  </si>
  <si>
    <t>Manufacture of Coke,hard-coal and lignite fuel briquettes and Refined Petroleum Products</t>
  </si>
  <si>
    <t>Manufacture of chemicals and chemical products except pharmaceuticals and medicinal chemicals</t>
  </si>
  <si>
    <t>Manufacture of Pharmaceuticals,Medicinal Chemicals and Botanical Products</t>
  </si>
  <si>
    <t>Manufacture of Rubber and Plastic Products</t>
  </si>
  <si>
    <t>Manufacture of Other Non-metallic Meneral Products</t>
  </si>
  <si>
    <t>Manufacture of basic Metal Products</t>
  </si>
  <si>
    <t>Manufacture of Fabricated Metal Products</t>
  </si>
  <si>
    <t>Manufacture of Electronic Components,computer,radio,Televisional communication Equipment nad Apparatures</t>
  </si>
  <si>
    <t>Manufacture of Medical,Precision and Optical Instrument,Watches and Clocks</t>
  </si>
  <si>
    <t>Manufacture of electrical equipment</t>
  </si>
  <si>
    <t>Manufacture of Other Machinery and Equipment</t>
  </si>
  <si>
    <t>Manufacture of other Transport Equipment</t>
  </si>
  <si>
    <t>Manufacture of Furniture</t>
  </si>
  <si>
    <t>Other manufacturing</t>
  </si>
  <si>
    <t>3. 제조업 중분류별 사업체수 및 종사자수   Number of Establishments and Workers, by Division of Industry</t>
  </si>
  <si>
    <t>(단위 : 개, 명)</t>
  </si>
  <si>
    <t>(Unit : each, person)</t>
  </si>
  <si>
    <t>합     계</t>
  </si>
  <si>
    <t>식료품 제조업</t>
  </si>
  <si>
    <t>음료 제조업</t>
  </si>
  <si>
    <t>목재 및 나무제품 제조업;가구제외</t>
  </si>
  <si>
    <t>Manufacture of</t>
  </si>
  <si>
    <t xml:space="preserve">Manufacture of </t>
  </si>
  <si>
    <t>Total</t>
  </si>
  <si>
    <t>Food Product</t>
  </si>
  <si>
    <t>Beverages</t>
  </si>
  <si>
    <t>Except Apparel</t>
  </si>
  <si>
    <t xml:space="preserve">사업체수 </t>
  </si>
  <si>
    <t>Establishments</t>
  </si>
  <si>
    <t>Workers</t>
  </si>
  <si>
    <t>펄프, 종이 및 종이제품 제조업</t>
  </si>
  <si>
    <t>코크스, 연탄 및 석유정제품 제조업</t>
  </si>
  <si>
    <t>의료용 물질 및 의약품 제조업</t>
  </si>
  <si>
    <t>고무제품 및 플라스틱제품 제조업</t>
  </si>
  <si>
    <t>Printing and Reproduction of</t>
  </si>
  <si>
    <t>and Paper Products</t>
  </si>
  <si>
    <t>Recorded Media</t>
  </si>
  <si>
    <t>Chemicals and Botanical Products</t>
  </si>
  <si>
    <t>Plastic Products</t>
  </si>
  <si>
    <t>3. 제조업 중분류별 사업체수 및 종사자수(계속)   Number of Establishments and Workers, by Division of Industry(Cont'd)</t>
  </si>
  <si>
    <t>전기장비 제조업</t>
  </si>
  <si>
    <t>Mineral Products</t>
  </si>
  <si>
    <t>Optical Instruments,Watches and Clocks</t>
  </si>
  <si>
    <t>기타 기계 및 장비 제조업</t>
  </si>
  <si>
    <t>기타 운송장비 제조업</t>
  </si>
  <si>
    <t>기타 제품 제조업</t>
  </si>
  <si>
    <t>and Equipment</t>
  </si>
  <si>
    <t>Furniture</t>
  </si>
  <si>
    <t>Note : 1) Industry and Goods Classification is based on the Revised Korean Standard Industrial</t>
  </si>
  <si>
    <t>2 0 0 8</t>
  </si>
  <si>
    <t>At beginning</t>
  </si>
  <si>
    <t>At end</t>
  </si>
  <si>
    <t>(건설중인 자산 제외)</t>
  </si>
  <si>
    <t>2. 사업체규모별(중분류별) 광업 및 제조업       Mining and Manufacturing, by Division of Industry</t>
  </si>
  <si>
    <t>중분류별</t>
  </si>
  <si>
    <t>유형고정자산</t>
  </si>
  <si>
    <t>섬유제품 제조업, 의복 제외</t>
  </si>
  <si>
    <t>Textiles,</t>
  </si>
  <si>
    <t>의복, 의복액세서리 및 모피제품 제조업</t>
  </si>
  <si>
    <t xml:space="preserve">wearing apparel, clothing </t>
  </si>
  <si>
    <t>accessories fur articles</t>
  </si>
  <si>
    <t xml:space="preserve">Wood and Products of Wood&amp; </t>
  </si>
  <si>
    <t>Cork; except furniture</t>
  </si>
  <si>
    <t xml:space="preserve"> Pulp, Paper </t>
  </si>
  <si>
    <t>Coke. Hard-coal and lignite</t>
  </si>
  <si>
    <t>fuel briquettes and Refined Petroleum Product</t>
  </si>
  <si>
    <t>화학물질 및 화학제품 제조업;의약품 제외</t>
  </si>
  <si>
    <t>Chemicals and Chemical Products except</t>
  </si>
  <si>
    <t xml:space="preserve"> pharmaceuticals and medicinal chemicals</t>
  </si>
  <si>
    <t xml:space="preserve"> Pharmaceuticals, Medicinal</t>
  </si>
  <si>
    <t xml:space="preserve"> Rubber and 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</si>
  <si>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</si>
  <si>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</si>
  <si>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</si>
  <si>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</si>
  <si>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</si>
  <si>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가구 제조업</t>
  </si>
  <si>
    <t>자동차 및 트레일러 제조업</t>
  </si>
  <si>
    <t>Other Non-metallic</t>
  </si>
  <si>
    <t xml:space="preserve">Basic Metals </t>
  </si>
  <si>
    <t>Except Machinery and Furniture</t>
  </si>
  <si>
    <t xml:space="preserve">Fabricated Metal Products </t>
  </si>
  <si>
    <t xml:space="preserve">Electronic Components, Computer, </t>
  </si>
  <si>
    <t>Radio, Television and Communication Equipment and Apparatuses</t>
  </si>
  <si>
    <t xml:space="preserve"> Medical,Precision and</t>
  </si>
  <si>
    <t xml:space="preserve">Electrical </t>
  </si>
  <si>
    <t>equipment</t>
  </si>
  <si>
    <t xml:space="preserve"> Other Machinery</t>
  </si>
  <si>
    <t xml:space="preserve">Motor Vehicles &amp; </t>
  </si>
  <si>
    <t>Trailers and Semitrailers</t>
  </si>
  <si>
    <t xml:space="preserve">Other Transport </t>
  </si>
  <si>
    <t>Equipment</t>
  </si>
  <si>
    <t>June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</si>
  <si>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</si>
  <si>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</si>
  <si>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</si>
  <si>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</si>
  <si>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</si>
  <si>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Amount of reserved coals as of </t>
  </si>
  <si>
    <t>Amount of coal</t>
  </si>
  <si>
    <t>월    별</t>
  </si>
  <si>
    <t>the end of the previous month
(year)</t>
  </si>
  <si>
    <t>coal consumed</t>
  </si>
  <si>
    <t>currently reserved</t>
  </si>
  <si>
    <t>Month</t>
  </si>
  <si>
    <t>국내탄</t>
  </si>
  <si>
    <t>수입탄</t>
  </si>
  <si>
    <t>철도</t>
  </si>
  <si>
    <t>해상</t>
  </si>
  <si>
    <t>도로</t>
  </si>
  <si>
    <t>Domestic</t>
  </si>
  <si>
    <t>Imported</t>
  </si>
  <si>
    <t>Railway</t>
  </si>
  <si>
    <t>Sealift</t>
  </si>
  <si>
    <t>Public
road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</si>
  <si>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</si>
  <si>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</si>
  <si>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</si>
  <si>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</si>
  <si>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</si>
  <si>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t>Gasoline</t>
  </si>
  <si>
    <t>Kerosene</t>
  </si>
  <si>
    <t>Diesel</t>
  </si>
  <si>
    <t>Others</t>
  </si>
  <si>
    <r>
      <t>5,000</t>
    </r>
    <r>
      <rPr>
        <sz val="10"/>
        <rFont val="돋움"/>
        <family val="3"/>
      </rPr>
      <t>～</t>
    </r>
    <r>
      <rPr>
        <sz val="10"/>
        <rFont val="Arial"/>
        <family val="2"/>
      </rPr>
      <t xml:space="preserve">30,000 </t>
    </r>
    <r>
      <rPr>
        <sz val="10"/>
        <rFont val="돋움"/>
        <family val="3"/>
      </rPr>
      <t>미만</t>
    </r>
  </si>
  <si>
    <r>
      <t xml:space="preserve">30,000 </t>
    </r>
    <r>
      <rPr>
        <sz val="10"/>
        <rFont val="돋움"/>
        <family val="3"/>
      </rPr>
      <t>이상</t>
    </r>
  </si>
  <si>
    <t/>
  </si>
  <si>
    <t>Amount of coal traffic(transported)</t>
  </si>
  <si>
    <r>
      <t>계</t>
    </r>
    <r>
      <rPr>
        <sz val="10"/>
        <rFont val="Arial"/>
        <family val="2"/>
      </rPr>
      <t xml:space="preserve">  Total</t>
    </r>
  </si>
  <si>
    <t>100~199</t>
  </si>
  <si>
    <t>200~299</t>
  </si>
  <si>
    <t>x</t>
  </si>
  <si>
    <t>광          업                                                  Mining</t>
  </si>
  <si>
    <t>2 0 0 9</t>
  </si>
  <si>
    <t>2 0 0 8</t>
  </si>
  <si>
    <t>2,000～5,000 미만</t>
  </si>
  <si>
    <t>중     유</t>
  </si>
  <si>
    <t>Bunker B</t>
  </si>
  <si>
    <t>관리대상
Subject to control</t>
  </si>
  <si>
    <t>에너지 사용량 현황   Energy Consumption</t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</si>
  <si>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</si>
  <si>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수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</si>
  <si>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명</t>
    </r>
  </si>
  <si>
    <t>입주업체수</t>
  </si>
  <si>
    <t>종업원수</t>
  </si>
  <si>
    <t>생산액</t>
  </si>
  <si>
    <t>수출액</t>
  </si>
  <si>
    <t>Total area</t>
  </si>
  <si>
    <t>Number of establishments
housed in the complexes</t>
  </si>
  <si>
    <r>
      <t>(</t>
    </r>
    <r>
      <rPr>
        <sz val="11"/>
        <rFont val="굴림"/>
        <family val="3"/>
      </rPr>
      <t>명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</si>
  <si>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</si>
  <si>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천불</t>
    </r>
    <r>
      <rPr>
        <sz val="11"/>
        <rFont val="Arial"/>
        <family val="2"/>
      </rPr>
      <t>)</t>
    </r>
  </si>
  <si>
    <t xml:space="preserve">Name of </t>
  </si>
  <si>
    <t>분양대상면적</t>
  </si>
  <si>
    <t>분양면적</t>
  </si>
  <si>
    <r>
      <t>가동률</t>
    </r>
    <r>
      <rPr>
        <sz val="11"/>
        <rFont val="Arial"/>
        <family val="2"/>
      </rPr>
      <t>(%)</t>
    </r>
  </si>
  <si>
    <t>complexes</t>
  </si>
  <si>
    <t>Rental area</t>
  </si>
  <si>
    <t>Rented area</t>
  </si>
  <si>
    <t>Operation ratio</t>
  </si>
  <si>
    <t>employees</t>
  </si>
  <si>
    <t>Gross output</t>
  </si>
  <si>
    <t>Exports</t>
  </si>
  <si>
    <t>구좌농공단지</t>
  </si>
  <si>
    <t>금능농공단지</t>
  </si>
  <si>
    <t>대정농공단지</t>
  </si>
  <si>
    <t>1. 광업 및 제조업          Mining and Manufacturing</t>
  </si>
  <si>
    <t>합          계                                        Total(  Mining,  Manufacturing)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</si>
  <si>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</si>
  <si>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</si>
  <si>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전월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년</t>
    </r>
    <r>
      <rPr>
        <b/>
        <sz val="10"/>
        <rFont val="Arial"/>
        <family val="2"/>
      </rPr>
      <t>)</t>
    </r>
    <r>
      <rPr>
        <b/>
        <sz val="10"/>
        <rFont val="굴림"/>
        <family val="3"/>
      </rPr>
      <t>말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저탄량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</si>
  <si>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</si>
  <si>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t xml:space="preserve">7.  </t>
    </r>
    <r>
      <rPr>
        <b/>
        <sz val="18"/>
        <rFont val="굴림"/>
        <family val="3"/>
      </rPr>
      <t>에너지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관리대상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Energy Control</t>
    </r>
  </si>
  <si>
    <t>1</t>
  </si>
  <si>
    <t>2</t>
  </si>
  <si>
    <t>-</t>
  </si>
  <si>
    <t>2 0 0 7</t>
  </si>
  <si>
    <t>2 0 0 9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</si>
  <si>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</si>
  <si>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</si>
  <si>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</si>
  <si>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</si>
  <si>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</si>
  <si>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</si>
  <si>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</si>
  <si>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</si>
  <si>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</si>
  <si>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</si>
  <si>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</si>
  <si>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</si>
  <si>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</si>
  <si>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</si>
  <si>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</si>
  <si>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</si>
  <si>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</si>
  <si>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</si>
  <si>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</si>
  <si>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</si>
  <si>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</si>
  <si>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</si>
  <si>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</si>
  <si>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</si>
  <si>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         3) 제주특별자치도 전체수치임</t>
  </si>
  <si>
    <t xml:space="preserve">          3) Total number of Jeju Special Self-Governing Province </t>
  </si>
  <si>
    <t>자료 : 제주특별자치도 스마트그리드과</t>
  </si>
  <si>
    <t xml:space="preserve">              Source : Jeju Special Self-Governing Province Smart Grid Division</t>
  </si>
  <si>
    <t xml:space="preserve">              Note : Total number of Jeju Special Self-Governing Province 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</si>
  <si>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</si>
  <si>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</si>
  <si>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「D. 제조업」을 범위로 종업원수 10인 이상 사업체를 조사 대상으로 한 수임</t>
  </si>
  <si>
    <t xml:space="preserve"> </t>
  </si>
  <si>
    <t xml:space="preserve">   주 : 제주특별자치도 전체수치임</t>
  </si>
  <si>
    <t>단위 : 1,000 toe</t>
  </si>
  <si>
    <t>Unit : 1,000 toe</t>
  </si>
  <si>
    <t>합계
Total</t>
  </si>
  <si>
    <t>태양열
Solar Photovoltaic</t>
  </si>
  <si>
    <t>태양광
 Solar Thermal</t>
  </si>
  <si>
    <t>바이오
Bio</t>
  </si>
  <si>
    <t xml:space="preserve">풍력
Wind </t>
  </si>
  <si>
    <t xml:space="preserve">수력
Hydro </t>
  </si>
  <si>
    <t xml:space="preserve">연료전지 
Fuel Cell </t>
  </si>
  <si>
    <t>폐기물 
Waste</t>
  </si>
  <si>
    <t>지열
Geothermal</t>
  </si>
  <si>
    <t>해양
Ocean</t>
  </si>
  <si>
    <t>2 0 1 1</t>
  </si>
  <si>
    <r>
      <t xml:space="preserve">8. </t>
    </r>
    <r>
      <rPr>
        <b/>
        <sz val="18"/>
        <color indexed="8"/>
        <rFont val="HY중고딕"/>
        <family val="1"/>
      </rPr>
      <t>신재생에너지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보급량</t>
    </r>
    <r>
      <rPr>
        <b/>
        <sz val="18"/>
        <color indexed="8"/>
        <rFont val="Arial"/>
        <family val="2"/>
      </rPr>
      <t xml:space="preserve"> New and Renewable energy Supply</t>
    </r>
  </si>
  <si>
    <t>자료 : 통계청,「광업·제조업조사보고서」</t>
  </si>
  <si>
    <t>Source : National Statistical Office,「Report on Mining and Manufacturing Survey」</t>
  </si>
  <si>
    <t xml:space="preserve">               Enterprise Which has more than Ten Employees. The Range of Mining and </t>
  </si>
  <si>
    <t xml:space="preserve">         2) 사업체가 2개 이하인 경우 사업체의 비밀보호를 위해 "X"로 표시하였음</t>
  </si>
  <si>
    <t xml:space="preserve">               Manufacturing is based on Korean Standard Industrial Classification</t>
  </si>
  <si>
    <t xml:space="preserve">            2) X is used for protection of the identity 2 below establishments</t>
  </si>
  <si>
    <t>1. 광업 및 제조업(계속)     Mining and Manufacturing (Cont'd)</t>
  </si>
  <si>
    <t>(단위 : 개, 명, 백만원)</t>
  </si>
  <si>
    <t>(Unit : each, person, million won)</t>
  </si>
  <si>
    <t>제     조     업                                           Manufacturing</t>
  </si>
  <si>
    <t>사업체수</t>
  </si>
  <si>
    <t>종사자수</t>
  </si>
  <si>
    <t>연간급여액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</si>
  <si>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</si>
  <si>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</si>
  <si>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</si>
  <si>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</si>
  <si>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</si>
  <si>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</si>
  <si>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 xml:space="preserve">         2) 사업체가 2개이하인 경우 사업체의 비밀보호를 위해 "X"로 표시하였음</t>
  </si>
  <si>
    <t>2 0 1 1</t>
  </si>
  <si>
    <t>2 0 1 1</t>
  </si>
  <si>
    <t xml:space="preserve">연말재고액
Inventories
(year-end)
</t>
  </si>
  <si>
    <t>Inventories
(year-end)</t>
  </si>
  <si>
    <t>Amount of</t>
  </si>
  <si>
    <t>tangible fixed assets</t>
  </si>
  <si>
    <t>(at year-end)</t>
  </si>
  <si>
    <r>
      <rPr>
        <b/>
        <sz val="10"/>
        <rFont val="굴림"/>
        <family val="3"/>
      </rPr>
      <t>광</t>
    </r>
    <r>
      <rPr>
        <b/>
        <sz val="10"/>
        <rFont val="Arial"/>
        <family val="2"/>
      </rPr>
      <t xml:space="preserve">           </t>
    </r>
    <r>
      <rPr>
        <b/>
        <sz val="10"/>
        <rFont val="굴림"/>
        <family val="3"/>
      </rPr>
      <t>업</t>
    </r>
  </si>
  <si>
    <r>
      <rPr>
        <sz val="10"/>
        <rFont val="굴림"/>
        <family val="3"/>
      </rPr>
      <t xml:space="preserve">비금속광물광업
</t>
    </r>
    <r>
      <rPr>
        <sz val="10"/>
        <rFont val="Arial"/>
        <family val="2"/>
      </rPr>
      <t>(</t>
    </r>
    <r>
      <rPr>
        <sz val="10"/>
        <rFont val="굴림"/>
        <family val="3"/>
      </rPr>
      <t>연료용제외</t>
    </r>
    <r>
      <rPr>
        <sz val="10"/>
        <rFont val="Arial"/>
        <family val="2"/>
      </rPr>
      <t>)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</si>
  <si>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조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업</t>
    </r>
  </si>
  <si>
    <r>
      <rPr>
        <sz val="10"/>
        <rFont val="굴림"/>
        <family val="3"/>
      </rPr>
      <t>식료품</t>
    </r>
  </si>
  <si>
    <r>
      <rPr>
        <sz val="10"/>
        <rFont val="굴림"/>
        <family val="3"/>
      </rPr>
      <t>음료</t>
    </r>
  </si>
  <si>
    <r>
      <rPr>
        <sz val="10"/>
        <rFont val="굴림"/>
        <family val="3"/>
      </rPr>
      <t>섬유제품</t>
    </r>
    <r>
      <rPr>
        <sz val="10"/>
        <rFont val="Arial"/>
        <family val="2"/>
      </rPr>
      <t>;</t>
    </r>
    <r>
      <rPr>
        <sz val="10"/>
        <rFont val="굴림"/>
        <family val="3"/>
      </rPr>
      <t>의복제외</t>
    </r>
  </si>
  <si>
    <r>
      <rPr>
        <sz val="10"/>
        <rFont val="굴림"/>
        <family val="3"/>
      </rPr>
      <t>의복</t>
    </r>
    <r>
      <rPr>
        <sz val="10"/>
        <rFont val="Arial"/>
        <family val="2"/>
      </rPr>
      <t>,</t>
    </r>
    <r>
      <rPr>
        <sz val="10"/>
        <rFont val="굴림"/>
        <family val="3"/>
      </rPr>
      <t>의복액세서리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모피제품</t>
    </r>
  </si>
  <si>
    <r>
      <rPr>
        <sz val="10"/>
        <rFont val="굴림"/>
        <family val="3"/>
      </rPr>
      <t>목재및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나무제품</t>
    </r>
    <r>
      <rPr>
        <sz val="10"/>
        <rFont val="Arial"/>
        <family val="2"/>
      </rPr>
      <t>;</t>
    </r>
    <r>
      <rPr>
        <sz val="10"/>
        <rFont val="굴림"/>
        <family val="3"/>
      </rPr>
      <t>가구제외</t>
    </r>
  </si>
  <si>
    <r>
      <rPr>
        <sz val="10"/>
        <rFont val="굴림"/>
        <family val="3"/>
      </rPr>
      <t>펄프</t>
    </r>
    <r>
      <rPr>
        <sz val="10"/>
        <rFont val="Arial"/>
        <family val="2"/>
      </rPr>
      <t>,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종이제품</t>
    </r>
  </si>
  <si>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기록매체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복제업</t>
    </r>
  </si>
  <si>
    <r>
      <rPr>
        <sz val="10"/>
        <rFont val="굴림"/>
        <family val="3"/>
      </rPr>
      <t>코크스</t>
    </r>
    <r>
      <rPr>
        <sz val="10"/>
        <rFont val="Arial"/>
        <family val="2"/>
      </rPr>
      <t>,</t>
    </r>
    <r>
      <rPr>
        <sz val="10"/>
        <rFont val="굴림"/>
        <family val="3"/>
      </rPr>
      <t>연탄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석유정제품</t>
    </r>
  </si>
  <si>
    <r>
      <rPr>
        <sz val="10"/>
        <rFont val="굴림"/>
        <family val="3"/>
      </rPr>
      <t>화학물질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화학제품</t>
    </r>
    <r>
      <rPr>
        <sz val="10"/>
        <rFont val="Arial"/>
        <family val="2"/>
      </rPr>
      <t>;</t>
    </r>
    <r>
      <rPr>
        <sz val="10"/>
        <rFont val="굴림"/>
        <family val="3"/>
      </rPr>
      <t>의약품제외</t>
    </r>
  </si>
  <si>
    <r>
      <rPr>
        <sz val="10"/>
        <rFont val="굴림"/>
        <family val="3"/>
      </rPr>
      <t>의료용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의약품</t>
    </r>
  </si>
  <si>
    <r>
      <rPr>
        <sz val="10"/>
        <rFont val="굴림"/>
        <family val="3"/>
      </rPr>
      <t>고무제품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플라스틱제품</t>
    </r>
  </si>
  <si>
    <r>
      <rPr>
        <sz val="10"/>
        <rFont val="굴림"/>
        <family val="3"/>
      </rPr>
      <t>비금속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광물제품</t>
    </r>
  </si>
  <si>
    <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금속</t>
    </r>
  </si>
  <si>
    <r>
      <rPr>
        <sz val="10"/>
        <rFont val="굴림"/>
        <family val="3"/>
      </rPr>
      <t>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가공제품</t>
    </r>
    <r>
      <rPr>
        <sz val="10"/>
        <rFont val="Arial"/>
        <family val="2"/>
      </rPr>
      <t>;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가구제외</t>
    </r>
  </si>
  <si>
    <r>
      <rPr>
        <sz val="10"/>
        <rFont val="굴림"/>
        <family val="3"/>
      </rPr>
      <t>전자부품</t>
    </r>
    <r>
      <rPr>
        <sz val="10"/>
        <rFont val="Arial"/>
        <family val="2"/>
      </rPr>
      <t>,</t>
    </r>
    <r>
      <rPr>
        <sz val="10"/>
        <rFont val="굴림"/>
        <family val="3"/>
      </rPr>
      <t>컴퓨터</t>
    </r>
    <r>
      <rPr>
        <sz val="10"/>
        <rFont val="Arial"/>
        <family val="2"/>
      </rPr>
      <t>,</t>
    </r>
    <r>
      <rPr>
        <sz val="10"/>
        <rFont val="굴림"/>
        <family val="3"/>
      </rPr>
      <t>영상</t>
    </r>
    <r>
      <rPr>
        <sz val="10"/>
        <rFont val="Arial"/>
        <family val="2"/>
      </rPr>
      <t>,</t>
    </r>
    <r>
      <rPr>
        <sz val="10"/>
        <rFont val="굴림"/>
        <family val="3"/>
      </rPr>
      <t>음향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통신장비</t>
    </r>
  </si>
  <si>
    <r>
      <rPr>
        <sz val="10"/>
        <rFont val="굴림"/>
        <family val="3"/>
      </rPr>
      <t>의료</t>
    </r>
    <r>
      <rPr>
        <sz val="10"/>
        <rFont val="Arial"/>
        <family val="2"/>
      </rPr>
      <t>,</t>
    </r>
    <r>
      <rPr>
        <sz val="10"/>
        <rFont val="굴림"/>
        <family val="3"/>
      </rPr>
      <t>정밀</t>
    </r>
    <r>
      <rPr>
        <sz val="10"/>
        <rFont val="Arial"/>
        <family val="2"/>
      </rPr>
      <t>,</t>
    </r>
    <r>
      <rPr>
        <sz val="10"/>
        <rFont val="굴림"/>
        <family val="3"/>
      </rPr>
      <t>광학기기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시계</t>
    </r>
  </si>
  <si>
    <r>
      <rPr>
        <sz val="10"/>
        <rFont val="굴림"/>
        <family val="3"/>
      </rPr>
      <t>전기장비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</si>
  <si>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장비</t>
    </r>
  </si>
  <si>
    <r>
      <rPr>
        <sz val="10"/>
        <rFont val="굴림"/>
        <family val="3"/>
      </rPr>
      <t>기타운송장비</t>
    </r>
  </si>
  <si>
    <r>
      <rPr>
        <sz val="10"/>
        <rFont val="굴림"/>
        <family val="3"/>
      </rPr>
      <t>가구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</si>
  <si>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제품</t>
    </r>
  </si>
  <si>
    <t xml:space="preserve">   주 : 1) 산업 및 품목분류는 2007. 12. 28 현재로 개정된 한국표준산업분류 기준에 따랐음</t>
  </si>
  <si>
    <t xml:space="preserve">               Classification as on Dec 28, 2007.</t>
  </si>
  <si>
    <t xml:space="preserve">   주 : 1) 제주특별자치도 전체수치임</t>
  </si>
  <si>
    <t xml:space="preserve">          2) X is used for protection of the identity 2 below establishments</t>
  </si>
  <si>
    <t>자료 : 통계청, 「광업·제조업조사보고서」</t>
  </si>
  <si>
    <t xml:space="preserve">   주 : 1) 산업 및 품목분류는 2007. 12.28 현재로 개정된 한국표준산업분류 기준에 따랐음</t>
  </si>
  <si>
    <t xml:space="preserve">           2)  X is used for protection of the identity 2 below establishments</t>
  </si>
  <si>
    <t xml:space="preserve"> </t>
  </si>
  <si>
    <t>(Unit : each)</t>
  </si>
  <si>
    <r>
      <t>총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면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 xml:space="preserve">적
</t>
    </r>
    <r>
      <rPr>
        <sz val="14"/>
        <rFont val="Arial"/>
        <family val="2"/>
      </rPr>
      <t>(</t>
    </r>
    <r>
      <rPr>
        <sz val="14"/>
        <rFont val="굴림"/>
        <family val="3"/>
      </rPr>
      <t>㎡</t>
    </r>
    <r>
      <rPr>
        <sz val="14"/>
        <rFont val="Arial"/>
        <family val="2"/>
      </rPr>
      <t>)</t>
    </r>
  </si>
  <si>
    <t>2 0 1 0</t>
  </si>
  <si>
    <t>Gujwa Complex</t>
  </si>
  <si>
    <t>Geumneung Complex</t>
  </si>
  <si>
    <t>Daejeong Complex</t>
  </si>
  <si>
    <t xml:space="preserve"> </t>
  </si>
  <si>
    <t>자료 : 제주특별자치도 기업지원과</t>
  </si>
  <si>
    <t>Source : Jeju Special Self-Governing Province Business Support Division</t>
  </si>
  <si>
    <t xml:space="preserve">   주 :  제주특별자치도 전체수치임</t>
  </si>
  <si>
    <t xml:space="preserve">Note : Total number of Jeju Special Self-Governing Province </t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</si>
  <si>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</si>
  <si>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t xml:space="preserve">LPG
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</si>
  <si>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2"/>
        <rFont val="Arial"/>
        <family val="2"/>
      </rPr>
      <t>1)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</si>
  <si>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건</t>
    </r>
    <r>
      <rPr>
        <sz val="10"/>
        <rFont val="Arial"/>
        <family val="2"/>
      </rPr>
      <t>, toe/</t>
    </r>
    <r>
      <rPr>
        <sz val="10"/>
        <rFont val="굴림"/>
        <family val="3"/>
      </rPr>
      <t>연</t>
    </r>
    <r>
      <rPr>
        <sz val="10"/>
        <rFont val="Arial"/>
        <family val="2"/>
      </rPr>
      <t>)</t>
    </r>
  </si>
  <si>
    <t>(Unit :  case, toe/year)</t>
  </si>
  <si>
    <t xml:space="preserve">         2) 경질중유, 중유, 제트유 등 포함 </t>
  </si>
  <si>
    <t xml:space="preserve">        ※  반올림으로 합계와 안맞을 수 도 있습니다.</t>
  </si>
  <si>
    <t>2 0 1 0</t>
  </si>
  <si>
    <t>연 별</t>
  </si>
  <si>
    <t xml:space="preserve"> 주 : 1) 단위 TOE(Tonnage of Oil Equivalent)는 각종 에너지의 열량을 석유 1톤당 열량값인 107Kcal로 환산한 것임</t>
  </si>
  <si>
    <t xml:space="preserve">       2) 제주특별자치도 전체수치임</t>
  </si>
  <si>
    <t xml:space="preserve">Note : 2) Total number of Jeju Special Self-Governing Province 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</si>
</sst>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[$€-2]\ #,##0.00_);[Red]\([$€-2]\ #,##0.00\)"/>
    <numFmt numFmtId="192" formatCode="#,##0.0_ "/>
    <numFmt numFmtId="193" formatCode="#,##0.0;;\-;"/>
    <numFmt numFmtId="194" formatCode="_-* #,##0.0_-;\-* #,##0.0_-;_-* &quot;-&quot;_-;_-@_-"/>
    <numFmt numFmtId="195" formatCode="#,##0.00;;\-;"/>
    <numFmt numFmtId="196" formatCode="0.0"/>
    <numFmt numFmtId="197" formatCode="0.0%"/>
    <numFmt numFmtId="198" formatCode="_ * #,##0_ ;_ * \-#,##0_ ;_ * &quot;-&quot;_ ;_ @_ "/>
    <numFmt numFmtId="199" formatCode="_ * #,##0.00_ ;_ * \-#,##0.00_ ;_ * &quot;-&quot;??_ ;_ @_ "/>
    <numFmt numFmtId="200" formatCode="_ * #,##0.00_ ;_ * \-#,##0.00_ ;_ * &quot;-&quot;_ ;_ @_ "/>
    <numFmt numFmtId="201" formatCode="&quot;₩&quot;#,##0;&quot;₩&quot;&quot;₩&quot;\-#,##0"/>
    <numFmt numFmtId="202" formatCode="&quot;₩&quot;#,##0.00;&quot;₩&quot;\-#,##0.00"/>
    <numFmt numFmtId="203" formatCode="&quot;R$&quot;#,##0.00;&quot;R$&quot;\-#,##0.00"/>
    <numFmt numFmtId="204" formatCode="#,##0;\-#,##0;\-;"/>
    <numFmt numFmtId="205" formatCode="#,##0.0"/>
    <numFmt numFmtId="206" formatCode="_-* #,##0.0_-;\-* #,##0.0_-;_-* &quot;-&quot;?_-;_-@_-"/>
    <numFmt numFmtId="207" formatCode="0_ "/>
    <numFmt numFmtId="208" formatCode="0.0_ "/>
    <numFmt numFmtId="209" formatCode="0.00_ "/>
    <numFmt numFmtId="210" formatCode="0.000_ "/>
    <numFmt numFmtId="211" formatCode="_-* #,##0.00_-;\-* #,##0.00_-;_-* &quot;-&quot;?_-;_-@_-"/>
    <numFmt numFmtId="212" formatCode="_-* #,##0.000_-;\-* #,##0.000_-;_-* &quot;-&quot;??_-;_-@_-"/>
    <numFmt numFmtId="213" formatCode="_-* #,##0.0_-;\-* #,##0.0_-;_-* &quot;-&quot;??_-;_-@_-"/>
    <numFmt numFmtId="214" formatCode="0;[Red]0"/>
    <numFmt numFmtId="215" formatCode="0.0;[Red]0.0"/>
    <numFmt numFmtId="216" formatCode="0_);\(0\)"/>
    <numFmt numFmtId="217" formatCode="0.0_);\(0.0\)"/>
    <numFmt numFmtId="218" formatCode="#,##0.00;[Red]#,##0.00"/>
    <numFmt numFmtId="219" formatCode="#,###,"/>
    <numFmt numFmtId="220" formatCode="#,###,\ "/>
    <numFmt numFmtId="221" formatCode="0.000_);[Red]\(0.000\)"/>
    <numFmt numFmtId="222" formatCode="mm&quot;월&quot;\ dd&quot;일&quot;"/>
    <numFmt numFmtId="223" formatCode="_-* #,##0.0_-;\-* #,##0_-;_-* &quot;-&quot;_-;_-@_-"/>
    <numFmt numFmtId="224" formatCode="#,##0.00_ "/>
    <numFmt numFmtId="225" formatCode="#,##0.000_ "/>
    <numFmt numFmtId="226" formatCode="#,##0.0_);[Red]\(#,##0.0\)"/>
  </numFmts>
  <fonts count="90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0"/>
      <color indexed="8"/>
      <name val="굴림"/>
      <family val="3"/>
    </font>
    <font>
      <sz val="10"/>
      <color indexed="10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1"/>
      <name val="돋움"/>
      <family val="3"/>
    </font>
    <font>
      <b/>
      <vertAlign val="superscript"/>
      <sz val="1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8"/>
      <name val="HY중고딕"/>
      <family val="1"/>
    </font>
    <font>
      <sz val="14"/>
      <name val="Arial"/>
      <family val="2"/>
    </font>
    <font>
      <sz val="14"/>
      <name val="굴림"/>
      <family val="3"/>
    </font>
    <font>
      <vertAlign val="superscript"/>
      <sz val="12"/>
      <name val="Arial"/>
      <family val="2"/>
    </font>
    <font>
      <b/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24"/>
      <color indexed="10"/>
      <name val="굴림"/>
      <family val="3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20"/>
      <color indexed="10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0"/>
      <color rgb="FFFF0000"/>
      <name val="굴림"/>
      <family val="3"/>
    </font>
    <font>
      <sz val="24"/>
      <color rgb="FFFF0000"/>
      <name val="굴림"/>
      <family val="3"/>
    </font>
    <font>
      <sz val="16"/>
      <color rgb="FFFF0000"/>
      <name val="Arial"/>
      <family val="2"/>
    </font>
    <font>
      <sz val="20"/>
      <color rgb="FFFF0000"/>
      <name val="돋움"/>
      <family val="3"/>
    </font>
    <font>
      <sz val="14"/>
      <color rgb="FFFF0000"/>
      <name val="Arial"/>
      <family val="2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4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5" fillId="0" borderId="0">
      <alignment/>
      <protection/>
    </xf>
    <xf numFmtId="0" fontId="22" fillId="0" borderId="3" applyNumberFormat="0" applyFont="0" applyFill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4" applyNumberFormat="0" applyAlignment="0" applyProtection="0"/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203" fontId="15" fillId="0" borderId="0">
      <alignment/>
      <protection/>
    </xf>
    <xf numFmtId="0" fontId="71" fillId="26" borderId="0" applyNumberFormat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7" borderId="5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7">
      <alignment/>
      <protection/>
    </xf>
    <xf numFmtId="0" fontId="7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0" applyNumberFormat="0" applyBorder="0" applyAlignment="0" applyProtection="0"/>
    <xf numFmtId="0" fontId="83" fillId="25" borderId="13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7" fillId="32" borderId="0" xfId="0" applyFont="1" applyFill="1" applyAlignment="1">
      <alignment vertical="center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19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0" fontId="6" fillId="32" borderId="18" xfId="0" applyFont="1" applyFill="1" applyBorder="1" applyAlignment="1" quotePrefix="1">
      <alignment horizontal="center" vertical="center" shrinkToFit="1"/>
    </xf>
    <xf numFmtId="0" fontId="6" fillId="32" borderId="21" xfId="0" applyFont="1" applyFill="1" applyBorder="1" applyAlignment="1">
      <alignment horizontal="center" vertical="center" shrinkToFit="1"/>
    </xf>
    <xf numFmtId="0" fontId="6" fillId="32" borderId="21" xfId="0" applyFont="1" applyFill="1" applyBorder="1" applyAlignment="1" quotePrefix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 shrinkToFit="1"/>
    </xf>
    <xf numFmtId="0" fontId="6" fillId="32" borderId="21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 shrinkToFit="1"/>
    </xf>
    <xf numFmtId="0" fontId="6" fillId="32" borderId="16" xfId="0" applyFont="1" applyFill="1" applyBorder="1" applyAlignment="1" quotePrefix="1">
      <alignment horizontal="right" vertical="center"/>
    </xf>
    <xf numFmtId="0" fontId="6" fillId="32" borderId="22" xfId="0" applyFont="1" applyFill="1" applyBorder="1" applyAlignment="1">
      <alignment horizontal="center" vertical="center" shrinkToFit="1"/>
    </xf>
    <xf numFmtId="0" fontId="6" fillId="32" borderId="0" xfId="0" applyFont="1" applyFill="1" applyAlignment="1" quotePrefix="1">
      <alignment horizontal="left" vertic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13" fillId="32" borderId="0" xfId="0" applyFont="1" applyFill="1" applyAlignment="1">
      <alignment vertical="center"/>
    </xf>
    <xf numFmtId="0" fontId="6" fillId="32" borderId="0" xfId="0" applyFont="1" applyFill="1" applyBorder="1" applyAlignment="1" quotePrefix="1">
      <alignment horizontal="left" vertical="center"/>
    </xf>
    <xf numFmtId="0" fontId="24" fillId="32" borderId="0" xfId="0" applyFont="1" applyFill="1" applyAlignment="1">
      <alignment horizontal="center" vertical="center"/>
    </xf>
    <xf numFmtId="0" fontId="26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/>
    </xf>
    <xf numFmtId="0" fontId="22" fillId="32" borderId="16" xfId="0" applyFont="1" applyFill="1" applyBorder="1" applyAlignment="1">
      <alignment horizontal="right" vertical="center"/>
    </xf>
    <xf numFmtId="0" fontId="22" fillId="32" borderId="14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22" fillId="32" borderId="21" xfId="0" applyFont="1" applyFill="1" applyBorder="1" applyAlignment="1" quotePrefix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 quotePrefix="1">
      <alignment horizontal="center" vertical="center"/>
    </xf>
    <xf numFmtId="0" fontId="22" fillId="32" borderId="0" xfId="0" applyFont="1" applyFill="1" applyAlignment="1">
      <alignment horizontal="center" vertical="center" shrinkToFit="1"/>
    </xf>
    <xf numFmtId="181" fontId="22" fillId="32" borderId="0" xfId="0" applyNumberFormat="1" applyFont="1" applyFill="1" applyBorder="1" applyAlignment="1">
      <alignment horizontal="center" vertical="center" shrinkToFit="1"/>
    </xf>
    <xf numFmtId="0" fontId="26" fillId="32" borderId="23" xfId="0" applyFont="1" applyFill="1" applyBorder="1" applyAlignment="1">
      <alignment horizontal="center" vertical="center" shrinkToFit="1"/>
    </xf>
    <xf numFmtId="0" fontId="26" fillId="32" borderId="19" xfId="0" applyFont="1" applyFill="1" applyBorder="1" applyAlignment="1">
      <alignment horizontal="center" vertical="center" shrinkToFit="1"/>
    </xf>
    <xf numFmtId="0" fontId="28" fillId="32" borderId="23" xfId="0" applyFont="1" applyFill="1" applyBorder="1" applyAlignment="1">
      <alignment horizontal="center" vertical="center" shrinkToFit="1"/>
    </xf>
    <xf numFmtId="0" fontId="28" fillId="32" borderId="19" xfId="0" applyFont="1" applyFill="1" applyBorder="1" applyAlignment="1">
      <alignment horizontal="center" vertical="center" shrinkToFit="1"/>
    </xf>
    <xf numFmtId="0" fontId="22" fillId="32" borderId="23" xfId="0" applyFont="1" applyFill="1" applyBorder="1" applyAlignment="1">
      <alignment horizontal="center" vertical="center" shrinkToFit="1"/>
    </xf>
    <xf numFmtId="0" fontId="22" fillId="32" borderId="19" xfId="0" applyFont="1" applyFill="1" applyBorder="1" applyAlignment="1">
      <alignment horizontal="center" vertical="center" shrinkToFit="1"/>
    </xf>
    <xf numFmtId="0" fontId="22" fillId="32" borderId="24" xfId="0" applyFont="1" applyFill="1" applyBorder="1" applyAlignment="1">
      <alignment horizontal="center" vertical="center" shrinkToFit="1"/>
    </xf>
    <xf numFmtId="0" fontId="22" fillId="32" borderId="20" xfId="0" applyFont="1" applyFill="1" applyBorder="1" applyAlignment="1">
      <alignment horizontal="center" vertical="center" shrinkToFit="1"/>
    </xf>
    <xf numFmtId="0" fontId="22" fillId="32" borderId="0" xfId="0" applyFont="1" applyFill="1" applyBorder="1" applyAlignment="1">
      <alignment vertical="center"/>
    </xf>
    <xf numFmtId="0" fontId="26" fillId="32" borderId="0" xfId="0" applyFont="1" applyFill="1" applyAlignment="1">
      <alignment/>
    </xf>
    <xf numFmtId="181" fontId="26" fillId="32" borderId="0" xfId="0" applyNumberFormat="1" applyFont="1" applyFill="1" applyAlignment="1">
      <alignment/>
    </xf>
    <xf numFmtId="176" fontId="26" fillId="32" borderId="0" xfId="0" applyNumberFormat="1" applyFont="1" applyFill="1" applyAlignment="1">
      <alignment/>
    </xf>
    <xf numFmtId="0" fontId="22" fillId="32" borderId="16" xfId="0" applyFont="1" applyFill="1" applyBorder="1" applyAlignment="1" quotePrefix="1">
      <alignment horizontal="left" vertical="center"/>
    </xf>
    <xf numFmtId="0" fontId="27" fillId="32" borderId="17" xfId="0" applyFont="1" applyFill="1" applyBorder="1" applyAlignment="1">
      <alignment horizontal="center" vertical="center" shrinkToFit="1"/>
    </xf>
    <xf numFmtId="0" fontId="22" fillId="32" borderId="14" xfId="0" applyFont="1" applyFill="1" applyBorder="1" applyAlignment="1">
      <alignment horizontal="center" vertical="center" shrinkToFit="1"/>
    </xf>
    <xf numFmtId="0" fontId="27" fillId="32" borderId="24" xfId="0" applyFont="1" applyFill="1" applyBorder="1" applyAlignment="1">
      <alignment horizontal="center" vertical="center" shrinkToFit="1"/>
    </xf>
    <xf numFmtId="0" fontId="22" fillId="32" borderId="21" xfId="0" applyFont="1" applyFill="1" applyBorder="1" applyAlignment="1">
      <alignment horizontal="center" vertical="center" shrinkToFit="1"/>
    </xf>
    <xf numFmtId="0" fontId="22" fillId="32" borderId="16" xfId="0" applyFont="1" applyFill="1" applyBorder="1" applyAlignment="1">
      <alignment horizontal="center" vertical="center" shrinkToFit="1"/>
    </xf>
    <xf numFmtId="0" fontId="22" fillId="32" borderId="0" xfId="0" applyFont="1" applyFill="1" applyBorder="1" applyAlignment="1">
      <alignment horizontal="center" vertical="center" shrinkToFit="1"/>
    </xf>
    <xf numFmtId="182" fontId="22" fillId="32" borderId="0" xfId="0" applyNumberFormat="1" applyFont="1" applyFill="1" applyBorder="1" applyAlignment="1">
      <alignment horizontal="center" vertical="center" shrinkToFit="1"/>
    </xf>
    <xf numFmtId="182" fontId="22" fillId="32" borderId="23" xfId="0" applyNumberFormat="1" applyFont="1" applyFill="1" applyBorder="1" applyAlignment="1">
      <alignment horizontal="center" vertical="center" shrinkToFit="1"/>
    </xf>
    <xf numFmtId="182" fontId="29" fillId="32" borderId="0" xfId="0" applyNumberFormat="1" applyFont="1" applyFill="1" applyBorder="1" applyAlignment="1">
      <alignment horizontal="center" vertical="center" shrinkToFit="1"/>
    </xf>
    <xf numFmtId="0" fontId="29" fillId="32" borderId="0" xfId="0" applyFont="1" applyFill="1" applyAlignment="1">
      <alignment horizontal="center" vertical="center" shrinkToFit="1"/>
    </xf>
    <xf numFmtId="182" fontId="22" fillId="32" borderId="16" xfId="0" applyNumberFormat="1" applyFont="1" applyFill="1" applyBorder="1" applyAlignment="1">
      <alignment horizontal="center" vertical="center" shrinkToFit="1"/>
    </xf>
    <xf numFmtId="0" fontId="22" fillId="32" borderId="25" xfId="0" applyFont="1" applyFill="1" applyBorder="1" applyAlignment="1">
      <alignment horizontal="center" vertical="center" shrinkToFit="1"/>
    </xf>
    <xf numFmtId="0" fontId="22" fillId="32" borderId="26" xfId="0" applyFont="1" applyFill="1" applyBorder="1" applyAlignment="1">
      <alignment horizontal="center" vertical="center" shrinkToFit="1"/>
    </xf>
    <xf numFmtId="0" fontId="26" fillId="32" borderId="0" xfId="0" applyFont="1" applyFill="1" applyAlignment="1" quotePrefix="1">
      <alignment horizontal="left" vertical="center"/>
    </xf>
    <xf numFmtId="0" fontId="26" fillId="32" borderId="0" xfId="0" applyFont="1" applyFill="1" applyAlignment="1">
      <alignment horizontal="right" vertical="center"/>
    </xf>
    <xf numFmtId="0" fontId="26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26" fillId="32" borderId="18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Continuous" vertical="center" wrapText="1"/>
    </xf>
    <xf numFmtId="0" fontId="26" fillId="32" borderId="23" xfId="0" applyFont="1" applyFill="1" applyBorder="1" applyAlignment="1">
      <alignment horizontal="centerContinuous" vertical="center"/>
    </xf>
    <xf numFmtId="0" fontId="26" fillId="32" borderId="19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vertical="center"/>
    </xf>
    <xf numFmtId="0" fontId="26" fillId="32" borderId="18" xfId="0" applyFont="1" applyFill="1" applyBorder="1" applyAlignment="1" quotePrefix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vertical="center"/>
    </xf>
    <xf numFmtId="0" fontId="26" fillId="32" borderId="21" xfId="0" applyFont="1" applyFill="1" applyBorder="1" applyAlignment="1">
      <alignment horizontal="center" vertical="center" wrapText="1" shrinkToFit="1"/>
    </xf>
    <xf numFmtId="0" fontId="26" fillId="32" borderId="21" xfId="0" applyFont="1" applyFill="1" applyBorder="1" applyAlignment="1">
      <alignment horizontal="center" vertical="center" shrinkToFit="1"/>
    </xf>
    <xf numFmtId="0" fontId="26" fillId="32" borderId="21" xfId="0" applyFont="1" applyFill="1" applyBorder="1" applyAlignment="1" quotePrefix="1">
      <alignment horizontal="center" vertical="center" shrinkToFit="1"/>
    </xf>
    <xf numFmtId="0" fontId="26" fillId="32" borderId="24" xfId="0" applyFont="1" applyFill="1" applyBorder="1" applyAlignment="1">
      <alignment horizontal="center" vertical="center" shrinkToFit="1"/>
    </xf>
    <xf numFmtId="0" fontId="26" fillId="32" borderId="16" xfId="0" applyFont="1" applyFill="1" applyBorder="1" applyAlignment="1">
      <alignment horizontal="center" vertical="center" wrapText="1" shrinkToFit="1"/>
    </xf>
    <xf numFmtId="0" fontId="26" fillId="32" borderId="20" xfId="0" applyFont="1" applyFill="1" applyBorder="1" applyAlignment="1">
      <alignment horizontal="center" vertical="center" wrapText="1" shrinkToFit="1"/>
    </xf>
    <xf numFmtId="0" fontId="26" fillId="32" borderId="23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center" vertical="center"/>
    </xf>
    <xf numFmtId="0" fontId="26" fillId="32" borderId="24" xfId="0" applyFont="1" applyFill="1" applyBorder="1" applyAlignment="1">
      <alignment horizontal="center" vertical="center"/>
    </xf>
    <xf numFmtId="0" fontId="27" fillId="32" borderId="15" xfId="0" applyFont="1" applyFill="1" applyBorder="1" applyAlignment="1" quotePrefix="1">
      <alignment horizontal="center" vertical="center"/>
    </xf>
    <xf numFmtId="0" fontId="27" fillId="32" borderId="17" xfId="0" applyFont="1" applyFill="1" applyBorder="1" applyAlignment="1" quotePrefix="1">
      <alignment horizontal="center" vertical="center"/>
    </xf>
    <xf numFmtId="0" fontId="31" fillId="32" borderId="21" xfId="0" applyFont="1" applyFill="1" applyBorder="1" applyAlignment="1">
      <alignment horizontal="center" vertical="center" shrinkToFit="1"/>
    </xf>
    <xf numFmtId="0" fontId="29" fillId="32" borderId="23" xfId="0" applyFont="1" applyFill="1" applyBorder="1" applyAlignment="1">
      <alignment horizontal="center" vertical="center" shrinkToFit="1"/>
    </xf>
    <xf numFmtId="0" fontId="28" fillId="32" borderId="0" xfId="0" applyFont="1" applyFill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26" fillId="32" borderId="0" xfId="0" applyFont="1" applyFill="1" applyAlignment="1">
      <alignment horizontal="center" vertical="center" shrinkToFit="1"/>
    </xf>
    <xf numFmtId="0" fontId="34" fillId="32" borderId="0" xfId="0" applyFont="1" applyFill="1" applyAlignment="1">
      <alignment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Alignment="1">
      <alignment vertical="center"/>
    </xf>
    <xf numFmtId="0" fontId="37" fillId="32" borderId="0" xfId="0" applyFont="1" applyFill="1" applyAlignment="1">
      <alignment vertical="center"/>
    </xf>
    <xf numFmtId="190" fontId="22" fillId="32" borderId="0" xfId="0" applyNumberFormat="1" applyFont="1" applyFill="1" applyBorder="1" applyAlignment="1">
      <alignment horizontal="center" vertical="center"/>
    </xf>
    <xf numFmtId="190" fontId="22" fillId="32" borderId="16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 quotePrefix="1">
      <alignment vertical="center"/>
    </xf>
    <xf numFmtId="0" fontId="6" fillId="32" borderId="0" xfId="113" applyFont="1" applyFill="1" applyAlignment="1">
      <alignment horizontal="left"/>
      <protection/>
    </xf>
    <xf numFmtId="0" fontId="6" fillId="32" borderId="0" xfId="113" applyFont="1" applyFill="1" applyAlignment="1">
      <alignment/>
      <protection/>
    </xf>
    <xf numFmtId="0" fontId="6" fillId="0" borderId="0" xfId="0" applyFont="1" applyAlignment="1">
      <alignment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22" xfId="0" applyFont="1" applyFill="1" applyBorder="1" applyAlignment="1">
      <alignment horizontal="center" vertical="center"/>
    </xf>
    <xf numFmtId="0" fontId="40" fillId="0" borderId="0" xfId="111" applyFont="1">
      <alignment vertical="center"/>
      <protection/>
    </xf>
    <xf numFmtId="0" fontId="31" fillId="0" borderId="0" xfId="111" applyFont="1">
      <alignment vertical="center"/>
      <protection/>
    </xf>
    <xf numFmtId="0" fontId="41" fillId="0" borderId="0" xfId="111" applyFont="1" applyAlignment="1">
      <alignment vertical="center"/>
      <protection/>
    </xf>
    <xf numFmtId="0" fontId="41" fillId="0" borderId="0" xfId="111" applyFont="1" applyAlignment="1">
      <alignment horizontal="right" vertical="center"/>
      <protection/>
    </xf>
    <xf numFmtId="0" fontId="84" fillId="32" borderId="0" xfId="0" applyFont="1" applyFill="1" applyAlignment="1">
      <alignment vertical="center"/>
    </xf>
    <xf numFmtId="0" fontId="85" fillId="32" borderId="0" xfId="0" applyFont="1" applyFill="1" applyAlignment="1">
      <alignment/>
    </xf>
    <xf numFmtId="0" fontId="9" fillId="33" borderId="28" xfId="0" applyFont="1" applyFill="1" applyBorder="1" applyAlignment="1">
      <alignment horizontal="center" vertical="center" shrinkToFit="1"/>
    </xf>
    <xf numFmtId="41" fontId="9" fillId="33" borderId="29" xfId="93" applyFont="1" applyFill="1" applyBorder="1" applyAlignment="1">
      <alignment horizontal="right" vertical="center" wrapText="1" indent="2" shrinkToFit="1"/>
    </xf>
    <xf numFmtId="41" fontId="9" fillId="33" borderId="2" xfId="93" applyFont="1" applyFill="1" applyBorder="1" applyAlignment="1">
      <alignment horizontal="right" vertical="center" wrapText="1" indent="1" shrinkToFit="1"/>
    </xf>
    <xf numFmtId="41" fontId="9" fillId="33" borderId="28" xfId="93" applyFont="1" applyFill="1" applyBorder="1" applyAlignment="1">
      <alignment horizontal="right" vertical="center" wrapText="1" indent="1" shrinkToFit="1"/>
    </xf>
    <xf numFmtId="0" fontId="9" fillId="33" borderId="29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179" fontId="9" fillId="33" borderId="2" xfId="0" applyNumberFormat="1" applyFont="1" applyFill="1" applyBorder="1" applyAlignment="1">
      <alignment horizontal="right" vertical="center" wrapText="1" indent="2" shrinkToFit="1"/>
    </xf>
    <xf numFmtId="182" fontId="9" fillId="33" borderId="2" xfId="0" applyNumberFormat="1" applyFont="1" applyFill="1" applyBorder="1" applyAlignment="1">
      <alignment horizontal="right" vertical="center" wrapText="1" indent="1" shrinkToFit="1"/>
    </xf>
    <xf numFmtId="182" fontId="9" fillId="33" borderId="28" xfId="0" applyNumberFormat="1" applyFont="1" applyFill="1" applyBorder="1" applyAlignment="1">
      <alignment horizontal="right" vertical="center" wrapText="1" indent="1" shrinkToFit="1"/>
    </xf>
    <xf numFmtId="0" fontId="9" fillId="33" borderId="2" xfId="0" applyFont="1" applyFill="1" applyBorder="1" applyAlignment="1">
      <alignment horizontal="center" vertical="center" shrinkToFit="1"/>
    </xf>
    <xf numFmtId="182" fontId="9" fillId="33" borderId="29" xfId="0" applyNumberFormat="1" applyFont="1" applyFill="1" applyBorder="1" applyAlignment="1">
      <alignment horizontal="right" vertical="center" wrapText="1" indent="2" shrinkToFit="1"/>
    </xf>
    <xf numFmtId="0" fontId="6" fillId="32" borderId="18" xfId="0" applyFont="1" applyFill="1" applyBorder="1" applyAlignment="1">
      <alignment vertical="center" wrapText="1" shrinkToFit="1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0" fontId="22" fillId="0" borderId="19" xfId="93" applyNumberFormat="1" applyFont="1" applyFill="1" applyBorder="1" applyAlignment="1">
      <alignment horizontal="right" vertical="center" wrapText="1" indent="1"/>
    </xf>
    <xf numFmtId="190" fontId="22" fillId="0" borderId="0" xfId="93" applyNumberFormat="1" applyFont="1" applyFill="1" applyBorder="1" applyAlignment="1">
      <alignment horizontal="right" vertical="center" wrapText="1" indent="1"/>
    </xf>
    <xf numFmtId="190" fontId="22" fillId="0" borderId="23" xfId="93" applyNumberFormat="1" applyFont="1" applyFill="1" applyBorder="1" applyAlignment="1">
      <alignment horizontal="right" vertical="center" wrapText="1" inden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190" fontId="29" fillId="0" borderId="19" xfId="93" applyNumberFormat="1" applyFont="1" applyFill="1" applyBorder="1" applyAlignment="1">
      <alignment horizontal="right" vertical="center" wrapText="1" indent="1"/>
    </xf>
    <xf numFmtId="190" fontId="29" fillId="0" borderId="0" xfId="93" applyNumberFormat="1" applyFont="1" applyFill="1" applyBorder="1" applyAlignment="1">
      <alignment horizontal="right" vertical="center" wrapText="1" indent="1"/>
    </xf>
    <xf numFmtId="190" fontId="29" fillId="0" borderId="23" xfId="93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center" vertical="center"/>
    </xf>
    <xf numFmtId="182" fontId="22" fillId="0" borderId="19" xfId="0" applyNumberFormat="1" applyFont="1" applyFill="1" applyBorder="1" applyAlignment="1">
      <alignment horizontal="right" vertical="center" wrapText="1" indent="1"/>
    </xf>
    <xf numFmtId="184" fontId="22" fillId="0" borderId="0" xfId="0" applyNumberFormat="1" applyFont="1" applyFill="1" applyBorder="1" applyAlignment="1">
      <alignment horizontal="right" vertical="center" wrapText="1" indent="1" shrinkToFit="1"/>
    </xf>
    <xf numFmtId="184" fontId="22" fillId="0" borderId="23" xfId="0" applyNumberFormat="1" applyFont="1" applyFill="1" applyBorder="1" applyAlignment="1">
      <alignment horizontal="right" vertical="center" wrapText="1" indent="1" shrinkToFit="1"/>
    </xf>
    <xf numFmtId="182" fontId="29" fillId="0" borderId="19" xfId="0" applyNumberFormat="1" applyFont="1" applyFill="1" applyBorder="1" applyAlignment="1">
      <alignment horizontal="right" vertical="center" wrapText="1" indent="1"/>
    </xf>
    <xf numFmtId="182" fontId="29" fillId="0" borderId="0" xfId="0" applyNumberFormat="1" applyFont="1" applyFill="1" applyBorder="1" applyAlignment="1">
      <alignment horizontal="right" vertical="center" wrapText="1" indent="1"/>
    </xf>
    <xf numFmtId="182" fontId="29" fillId="0" borderId="23" xfId="0" applyNumberFormat="1" applyFont="1" applyFill="1" applyBorder="1" applyAlignment="1">
      <alignment horizontal="right" vertical="center" wrapText="1" indent="1"/>
    </xf>
    <xf numFmtId="182" fontId="22" fillId="0" borderId="19" xfId="0" applyNumberFormat="1" applyFont="1" applyFill="1" applyBorder="1" applyAlignment="1" quotePrefix="1">
      <alignment horizontal="right" vertical="center" wrapText="1" indent="1"/>
    </xf>
    <xf numFmtId="182" fontId="22" fillId="0" borderId="0" xfId="0" applyNumberFormat="1" applyFont="1" applyFill="1" applyBorder="1" applyAlignment="1" quotePrefix="1">
      <alignment horizontal="right" vertical="center" wrapText="1" indent="1"/>
    </xf>
    <xf numFmtId="182" fontId="22" fillId="0" borderId="23" xfId="0" applyNumberFormat="1" applyFont="1" applyFill="1" applyBorder="1" applyAlignment="1" quotePrefix="1">
      <alignment horizontal="right" vertical="center" wrapText="1" indent="1"/>
    </xf>
    <xf numFmtId="180" fontId="22" fillId="0" borderId="0" xfId="0" applyNumberFormat="1" applyFont="1" applyFill="1" applyBorder="1" applyAlignment="1">
      <alignment horizontal="right" vertical="center" wrapText="1" indent="1"/>
    </xf>
    <xf numFmtId="180" fontId="22" fillId="0" borderId="23" xfId="0" applyNumberFormat="1" applyFont="1" applyFill="1" applyBorder="1" applyAlignment="1">
      <alignment horizontal="right" vertical="center" wrapText="1" indent="1"/>
    </xf>
    <xf numFmtId="178" fontId="22" fillId="0" borderId="19" xfId="0" applyNumberFormat="1" applyFont="1" applyFill="1" applyBorder="1" applyAlignment="1">
      <alignment horizontal="right" vertical="center" wrapText="1" indent="1"/>
    </xf>
    <xf numFmtId="178" fontId="22" fillId="0" borderId="0" xfId="0" applyNumberFormat="1" applyFont="1" applyFill="1" applyBorder="1" applyAlignment="1">
      <alignment horizontal="right" vertical="center" wrapText="1" indent="1"/>
    </xf>
    <xf numFmtId="178" fontId="22" fillId="0" borderId="23" xfId="0" applyNumberFormat="1" applyFont="1" applyFill="1" applyBorder="1" applyAlignment="1">
      <alignment horizontal="right" vertical="center" wrapText="1" indent="1"/>
    </xf>
    <xf numFmtId="182" fontId="22" fillId="0" borderId="0" xfId="0" applyNumberFormat="1" applyFont="1" applyFill="1" applyBorder="1" applyAlignment="1">
      <alignment horizontal="right" vertical="center" wrapText="1" indent="1"/>
    </xf>
    <xf numFmtId="182" fontId="22" fillId="0" borderId="23" xfId="0" applyNumberFormat="1" applyFont="1" applyFill="1" applyBorder="1" applyAlignment="1">
      <alignment horizontal="right" vertical="center" wrapText="1" indent="1"/>
    </xf>
    <xf numFmtId="177" fontId="22" fillId="0" borderId="19" xfId="0" applyNumberFormat="1" applyFont="1" applyFill="1" applyBorder="1" applyAlignment="1">
      <alignment horizontal="right" vertical="center" wrapText="1" indent="1"/>
    </xf>
    <xf numFmtId="177" fontId="22" fillId="0" borderId="0" xfId="0" applyNumberFormat="1" applyFont="1" applyFill="1" applyBorder="1" applyAlignment="1">
      <alignment horizontal="right" vertical="center" wrapText="1" indent="1"/>
    </xf>
    <xf numFmtId="177" fontId="22" fillId="0" borderId="23" xfId="0" applyNumberFormat="1" applyFont="1" applyFill="1" applyBorder="1" applyAlignment="1">
      <alignment horizontal="right" vertical="center" wrapText="1" indent="1"/>
    </xf>
    <xf numFmtId="49" fontId="22" fillId="0" borderId="19" xfId="0" applyNumberFormat="1" applyFont="1" applyFill="1" applyBorder="1" applyAlignment="1">
      <alignment horizontal="right" vertical="center" wrapText="1" indent="1"/>
    </xf>
    <xf numFmtId="190" fontId="22" fillId="0" borderId="19" xfId="93" applyNumberFormat="1" applyFont="1" applyFill="1" applyBorder="1" applyAlignment="1" quotePrefix="1">
      <alignment horizontal="right" vertical="center" wrapText="1" indent="1"/>
    </xf>
    <xf numFmtId="190" fontId="22" fillId="0" borderId="0" xfId="93" applyNumberFormat="1" applyFont="1" applyFill="1" applyBorder="1" applyAlignment="1" quotePrefix="1">
      <alignment horizontal="right" vertical="center" wrapText="1" indent="1"/>
    </xf>
    <xf numFmtId="190" fontId="22" fillId="0" borderId="23" xfId="93" applyNumberFormat="1" applyFont="1" applyFill="1" applyBorder="1" applyAlignment="1" quotePrefix="1">
      <alignment horizontal="right" vertical="center" wrapText="1" indent="1"/>
    </xf>
    <xf numFmtId="180" fontId="22" fillId="0" borderId="19" xfId="0" applyNumberFormat="1" applyFont="1" applyFill="1" applyBorder="1" applyAlignment="1">
      <alignment horizontal="right" vertical="center" wrapText="1" indent="1"/>
    </xf>
    <xf numFmtId="182" fontId="22" fillId="0" borderId="0" xfId="0" applyNumberFormat="1" applyFont="1" applyFill="1" applyBorder="1" applyAlignment="1">
      <alignment horizontal="right" vertical="center" wrapText="1" indent="1" shrinkToFit="1"/>
    </xf>
    <xf numFmtId="182" fontId="22" fillId="0" borderId="23" xfId="0" applyNumberFormat="1" applyFont="1" applyFill="1" applyBorder="1" applyAlignment="1">
      <alignment horizontal="right" vertical="center" wrapText="1" indent="1" shrinkToFit="1"/>
    </xf>
    <xf numFmtId="178" fontId="22" fillId="0" borderId="20" xfId="0" applyNumberFormat="1" applyFont="1" applyFill="1" applyBorder="1" applyAlignment="1">
      <alignment horizontal="right" vertical="center" wrapText="1" indent="1"/>
    </xf>
    <xf numFmtId="178" fontId="22" fillId="0" borderId="16" xfId="0" applyNumberFormat="1" applyFont="1" applyFill="1" applyBorder="1" applyAlignment="1">
      <alignment horizontal="right" vertical="center" wrapText="1" indent="1"/>
    </xf>
    <xf numFmtId="178" fontId="22" fillId="0" borderId="24" xfId="0" applyNumberFormat="1" applyFont="1" applyFill="1" applyBorder="1" applyAlignment="1">
      <alignment horizontal="right" vertical="center" wrapText="1" indent="1"/>
    </xf>
    <xf numFmtId="0" fontId="22" fillId="0" borderId="16" xfId="0" applyFont="1" applyFill="1" applyBorder="1" applyAlignment="1">
      <alignment horizontal="center" vertical="center" shrinkToFit="1"/>
    </xf>
    <xf numFmtId="0" fontId="6" fillId="32" borderId="0" xfId="113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6" fillId="32" borderId="0" xfId="0" applyFont="1" applyFill="1" applyAlignment="1">
      <alignment horizontal="center" vertical="center"/>
    </xf>
    <xf numFmtId="181" fontId="9" fillId="33" borderId="29" xfId="0" applyNumberFormat="1" applyFont="1" applyFill="1" applyBorder="1" applyAlignment="1">
      <alignment horizontal="right" vertical="center" wrapText="1" indent="2" shrinkToFit="1"/>
    </xf>
    <xf numFmtId="181" fontId="9" fillId="33" borderId="2" xfId="0" applyNumberFormat="1" applyFont="1" applyFill="1" applyBorder="1" applyAlignment="1">
      <alignment horizontal="right" vertical="center" wrapText="1" indent="2" shrinkToFit="1"/>
    </xf>
    <xf numFmtId="184" fontId="9" fillId="33" borderId="2" xfId="0" applyNumberFormat="1" applyFont="1" applyFill="1" applyBorder="1" applyAlignment="1">
      <alignment horizontal="right" vertical="center" wrapText="1" indent="2" shrinkToFit="1"/>
    </xf>
    <xf numFmtId="184" fontId="9" fillId="33" borderId="28" xfId="0" applyNumberFormat="1" applyFont="1" applyFill="1" applyBorder="1" applyAlignment="1">
      <alignment horizontal="right" vertical="center" wrapText="1" indent="2" shrinkToFit="1"/>
    </xf>
    <xf numFmtId="0" fontId="9" fillId="33" borderId="0" xfId="0" applyFont="1" applyFill="1" applyAlignment="1">
      <alignment vertical="center"/>
    </xf>
    <xf numFmtId="180" fontId="9" fillId="33" borderId="2" xfId="0" applyNumberFormat="1" applyFont="1" applyFill="1" applyBorder="1" applyAlignment="1">
      <alignment horizontal="right" vertical="center" wrapText="1" indent="2" shrinkToFit="1"/>
    </xf>
    <xf numFmtId="182" fontId="9" fillId="33" borderId="2" xfId="0" applyNumberFormat="1" applyFont="1" applyFill="1" applyBorder="1" applyAlignment="1">
      <alignment horizontal="right" vertical="center" wrapText="1" indent="2" shrinkToFit="1"/>
    </xf>
    <xf numFmtId="0" fontId="9" fillId="33" borderId="24" xfId="0" applyFont="1" applyFill="1" applyBorder="1" applyAlignment="1">
      <alignment horizontal="center" vertical="center" shrinkToFit="1"/>
    </xf>
    <xf numFmtId="182" fontId="9" fillId="33" borderId="20" xfId="0" applyNumberFormat="1" applyFont="1" applyFill="1" applyBorder="1" applyAlignment="1">
      <alignment horizontal="right" vertical="center" wrapText="1" indent="2" shrinkToFit="1"/>
    </xf>
    <xf numFmtId="182" fontId="9" fillId="33" borderId="16" xfId="0" applyNumberFormat="1" applyFont="1" applyFill="1" applyBorder="1" applyAlignment="1">
      <alignment horizontal="right" vertical="center" wrapText="1" indent="2" shrinkToFit="1"/>
    </xf>
    <xf numFmtId="181" fontId="9" fillId="33" borderId="16" xfId="0" applyNumberFormat="1" applyFont="1" applyFill="1" applyBorder="1" applyAlignment="1">
      <alignment horizontal="right" vertical="center" wrapText="1" indent="2" shrinkToFit="1"/>
    </xf>
    <xf numFmtId="184" fontId="9" fillId="33" borderId="16" xfId="0" applyNumberFormat="1" applyFont="1" applyFill="1" applyBorder="1" applyAlignment="1">
      <alignment horizontal="right" vertical="center" wrapText="1" indent="2" shrinkToFit="1"/>
    </xf>
    <xf numFmtId="179" fontId="9" fillId="33" borderId="16" xfId="0" applyNumberFormat="1" applyFont="1" applyFill="1" applyBorder="1" applyAlignment="1">
      <alignment horizontal="right" vertical="center" wrapText="1" indent="2" shrinkToFit="1"/>
    </xf>
    <xf numFmtId="184" fontId="9" fillId="33" borderId="24" xfId="0" applyNumberFormat="1" applyFont="1" applyFill="1" applyBorder="1" applyAlignment="1">
      <alignment horizontal="right" vertical="center" wrapText="1" indent="2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176" fontId="26" fillId="32" borderId="0" xfId="0" applyNumberFormat="1" applyFont="1" applyFill="1" applyBorder="1" applyAlignment="1">
      <alignment horizontal="right" vertical="center" wrapText="1" indent="1"/>
    </xf>
    <xf numFmtId="178" fontId="26" fillId="32" borderId="0" xfId="0" applyNumberFormat="1" applyFont="1" applyFill="1" applyBorder="1" applyAlignment="1">
      <alignment horizontal="right" vertical="center" wrapText="1" indent="1"/>
    </xf>
    <xf numFmtId="185" fontId="26" fillId="32" borderId="0" xfId="0" applyNumberFormat="1" applyFont="1" applyFill="1" applyBorder="1" applyAlignment="1">
      <alignment horizontal="right" vertical="center" wrapText="1" indent="1"/>
    </xf>
    <xf numFmtId="176" fontId="26" fillId="32" borderId="23" xfId="0" applyNumberFormat="1" applyFont="1" applyFill="1" applyBorder="1" applyAlignment="1">
      <alignment horizontal="right" vertical="center" wrapText="1" indent="1"/>
    </xf>
    <xf numFmtId="181" fontId="26" fillId="32" borderId="0" xfId="0" applyNumberFormat="1" applyFont="1" applyFill="1" applyBorder="1" applyAlignment="1">
      <alignment horizontal="right" vertical="center" wrapText="1" indent="1"/>
    </xf>
    <xf numFmtId="183" fontId="26" fillId="32" borderId="0" xfId="0" applyNumberFormat="1" applyFont="1" applyFill="1" applyBorder="1" applyAlignment="1">
      <alignment horizontal="right" vertical="center" wrapText="1" indent="1"/>
    </xf>
    <xf numFmtId="181" fontId="26" fillId="32" borderId="23" xfId="0" applyNumberFormat="1" applyFont="1" applyFill="1" applyBorder="1" applyAlignment="1">
      <alignment horizontal="right" vertical="center" wrapText="1" indent="1"/>
    </xf>
    <xf numFmtId="181" fontId="28" fillId="32" borderId="0" xfId="0" applyNumberFormat="1" applyFont="1" applyFill="1" applyBorder="1" applyAlignment="1">
      <alignment horizontal="right" vertical="center" wrapText="1" indent="1"/>
    </xf>
    <xf numFmtId="181" fontId="32" fillId="32" borderId="0" xfId="0" applyNumberFormat="1" applyFont="1" applyFill="1" applyBorder="1" applyAlignment="1">
      <alignment horizontal="right" vertical="center" wrapText="1" indent="1"/>
    </xf>
    <xf numFmtId="183" fontId="28" fillId="32" borderId="0" xfId="0" applyNumberFormat="1" applyFont="1" applyFill="1" applyBorder="1" applyAlignment="1">
      <alignment horizontal="right" vertical="center" wrapText="1" indent="1"/>
    </xf>
    <xf numFmtId="0" fontId="28" fillId="32" borderId="19" xfId="0" applyFont="1" applyFill="1" applyBorder="1" applyAlignment="1">
      <alignment horizontal="center" vertical="center"/>
    </xf>
    <xf numFmtId="182" fontId="26" fillId="32" borderId="0" xfId="0" applyNumberFormat="1" applyFont="1" applyFill="1" applyBorder="1" applyAlignment="1">
      <alignment horizontal="right" vertical="center" wrapText="1" indent="1"/>
    </xf>
    <xf numFmtId="0" fontId="7" fillId="33" borderId="0" xfId="0" applyNumberFormat="1" applyFont="1" applyFill="1" applyBorder="1" applyAlignment="1">
      <alignment horizontal="right" vertical="center" wrapText="1" indent="1"/>
    </xf>
    <xf numFmtId="180" fontId="26" fillId="33" borderId="0" xfId="112" applyNumberFormat="1" applyFont="1" applyFill="1" applyBorder="1" applyAlignment="1">
      <alignment horizontal="right" vertical="center" wrapText="1" indent="1"/>
      <protection/>
    </xf>
    <xf numFmtId="226" fontId="26" fillId="33" borderId="0" xfId="112" applyNumberFormat="1" applyFont="1" applyFill="1" applyBorder="1" applyAlignment="1">
      <alignment horizontal="right" vertical="center" wrapText="1" indent="1"/>
      <protection/>
    </xf>
    <xf numFmtId="180" fontId="26" fillId="33" borderId="23" xfId="112" applyNumberFormat="1" applyFont="1" applyFill="1" applyBorder="1" applyAlignment="1">
      <alignment horizontal="right" vertical="center" wrapText="1" indent="1"/>
      <protection/>
    </xf>
    <xf numFmtId="182" fontId="26" fillId="32" borderId="16" xfId="0" applyNumberFormat="1" applyFont="1" applyFill="1" applyBorder="1" applyAlignment="1">
      <alignment horizontal="right" vertical="center" wrapText="1" indent="1"/>
    </xf>
    <xf numFmtId="0" fontId="7" fillId="33" borderId="16" xfId="0" applyNumberFormat="1" applyFont="1" applyFill="1" applyBorder="1" applyAlignment="1">
      <alignment horizontal="right" vertical="center" wrapText="1" indent="1"/>
    </xf>
    <xf numFmtId="180" fontId="26" fillId="33" borderId="16" xfId="0" applyNumberFormat="1" applyFont="1" applyFill="1" applyBorder="1" applyAlignment="1">
      <alignment horizontal="right" vertical="center" wrapText="1" indent="1"/>
    </xf>
    <xf numFmtId="226" fontId="26" fillId="33" borderId="16" xfId="0" applyNumberFormat="1" applyFont="1" applyFill="1" applyBorder="1" applyAlignment="1">
      <alignment horizontal="right" vertical="center" wrapText="1" indent="1"/>
    </xf>
    <xf numFmtId="180" fontId="26" fillId="33" borderId="24" xfId="0" applyNumberFormat="1" applyFont="1" applyFill="1" applyBorder="1" applyAlignment="1">
      <alignment horizontal="right" vertical="center" wrapText="1" indent="1"/>
    </xf>
    <xf numFmtId="0" fontId="86" fillId="32" borderId="0" xfId="0" applyFont="1" applyFill="1" applyAlignment="1">
      <alignment/>
    </xf>
    <xf numFmtId="181" fontId="28" fillId="32" borderId="23" xfId="0" applyNumberFormat="1" applyFont="1" applyFill="1" applyBorder="1" applyAlignment="1">
      <alignment horizontal="right" vertical="center" wrapText="1" inden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176" fontId="7" fillId="32" borderId="0" xfId="0" applyNumberFormat="1" applyFont="1" applyFill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4" xfId="0" applyFont="1" applyFill="1" applyBorder="1" applyAlignment="1" quotePrefix="1">
      <alignment vertical="center"/>
    </xf>
    <xf numFmtId="0" fontId="7" fillId="32" borderId="0" xfId="113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87" fillId="32" borderId="0" xfId="0" applyFont="1" applyFill="1" applyAlignment="1">
      <alignment horizontal="center" vertical="center"/>
    </xf>
    <xf numFmtId="181" fontId="22" fillId="32" borderId="19" xfId="0" applyNumberFormat="1" applyFont="1" applyFill="1" applyBorder="1" applyAlignment="1">
      <alignment horizontal="right" vertical="center" wrapText="1" indent="1" shrinkToFit="1"/>
    </xf>
    <xf numFmtId="181" fontId="22" fillId="32" borderId="0" xfId="0" applyNumberFormat="1" applyFont="1" applyFill="1" applyBorder="1" applyAlignment="1">
      <alignment horizontal="right" vertical="center" wrapText="1" indent="1" shrinkToFit="1"/>
    </xf>
    <xf numFmtId="181" fontId="22" fillId="32" borderId="0" xfId="0" applyNumberFormat="1" applyFont="1" applyFill="1" applyBorder="1" applyAlignment="1" quotePrefix="1">
      <alignment horizontal="right" vertical="center" wrapText="1" indent="1" shrinkToFit="1"/>
    </xf>
    <xf numFmtId="181" fontId="22" fillId="32" borderId="23" xfId="0" applyNumberFormat="1" applyFont="1" applyFill="1" applyBorder="1" applyAlignment="1">
      <alignment horizontal="right" vertical="center" wrapText="1" indent="1" shrinkToFit="1"/>
    </xf>
    <xf numFmtId="181" fontId="29" fillId="32" borderId="19" xfId="0" applyNumberFormat="1" applyFont="1" applyFill="1" applyBorder="1" applyAlignment="1">
      <alignment horizontal="right" vertical="center" wrapText="1" indent="1" shrinkToFit="1"/>
    </xf>
    <xf numFmtId="181" fontId="29" fillId="32" borderId="0" xfId="0" applyNumberFormat="1" applyFont="1" applyFill="1" applyBorder="1" applyAlignment="1">
      <alignment horizontal="right" vertical="center" wrapText="1" indent="1" shrinkToFit="1"/>
    </xf>
    <xf numFmtId="181" fontId="22" fillId="32" borderId="20" xfId="0" applyNumberFormat="1" applyFont="1" applyFill="1" applyBorder="1" applyAlignment="1">
      <alignment horizontal="right" vertical="center" wrapText="1" indent="1" shrinkToFit="1"/>
    </xf>
    <xf numFmtId="181" fontId="22" fillId="32" borderId="16" xfId="0" applyNumberFormat="1" applyFont="1" applyFill="1" applyBorder="1" applyAlignment="1">
      <alignment horizontal="right" vertical="center" wrapText="1" indent="1" shrinkToFit="1"/>
    </xf>
    <xf numFmtId="181" fontId="22" fillId="32" borderId="16" xfId="0" applyNumberFormat="1" applyFont="1" applyFill="1" applyBorder="1" applyAlignment="1" quotePrefix="1">
      <alignment horizontal="right" vertical="center" wrapText="1" indent="1" shrinkToFit="1"/>
    </xf>
    <xf numFmtId="181" fontId="22" fillId="32" borderId="24" xfId="0" applyNumberFormat="1" applyFont="1" applyFill="1" applyBorder="1" applyAlignment="1">
      <alignment horizontal="right" vertical="center" wrapText="1" indent="1" shrinkToFit="1"/>
    </xf>
    <xf numFmtId="0" fontId="27" fillId="32" borderId="0" xfId="0" applyFont="1" applyFill="1" applyBorder="1" applyAlignment="1">
      <alignment horizontal="center" vertical="center" shrinkToFit="1"/>
    </xf>
    <xf numFmtId="0" fontId="0" fillId="0" borderId="0" xfId="111" applyFont="1">
      <alignment vertical="center"/>
      <protection/>
    </xf>
    <xf numFmtId="0" fontId="6" fillId="32" borderId="0" xfId="0" applyFont="1" applyFill="1" applyBorder="1" applyAlignment="1" quotePrefix="1">
      <alignment vertical="center"/>
    </xf>
    <xf numFmtId="0" fontId="6" fillId="32" borderId="0" xfId="113" applyFont="1" applyFill="1" applyBorder="1" applyAlignment="1">
      <alignment/>
      <protection/>
    </xf>
    <xf numFmtId="0" fontId="6" fillId="0" borderId="0" xfId="0" applyFont="1" applyBorder="1" applyAlignment="1">
      <alignment/>
    </xf>
    <xf numFmtId="182" fontId="22" fillId="32" borderId="24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shrinkToFit="1"/>
    </xf>
    <xf numFmtId="182" fontId="29" fillId="33" borderId="20" xfId="0" applyNumberFormat="1" applyFont="1" applyFill="1" applyBorder="1" applyAlignment="1">
      <alignment horizontal="right" vertical="center" wrapText="1" indent="4" shrinkToFit="1"/>
    </xf>
    <xf numFmtId="182" fontId="29" fillId="33" borderId="16" xfId="0" applyNumberFormat="1" applyFont="1" applyFill="1" applyBorder="1" applyAlignment="1">
      <alignment horizontal="right" vertical="center" wrapText="1" indent="4" shrinkToFit="1"/>
    </xf>
    <xf numFmtId="0" fontId="29" fillId="33" borderId="20" xfId="0" applyFont="1" applyFill="1" applyBorder="1" applyAlignment="1">
      <alignment horizontal="center" vertical="center" shrinkToFit="1"/>
    </xf>
    <xf numFmtId="0" fontId="29" fillId="33" borderId="0" xfId="0" applyFont="1" applyFill="1" applyAlignment="1">
      <alignment vertical="center"/>
    </xf>
    <xf numFmtId="0" fontId="12" fillId="0" borderId="0" xfId="111" applyFont="1" applyAlignment="1">
      <alignment vertical="center"/>
      <protection/>
    </xf>
    <xf numFmtId="0" fontId="12" fillId="0" borderId="0" xfId="111" applyFont="1" applyAlignment="1">
      <alignment horizontal="right" vertical="center"/>
      <protection/>
    </xf>
    <xf numFmtId="0" fontId="6" fillId="0" borderId="26" xfId="111" applyFont="1" applyBorder="1" applyAlignment="1">
      <alignment horizontal="center" vertical="center"/>
      <protection/>
    </xf>
    <xf numFmtId="0" fontId="6" fillId="0" borderId="26" xfId="111" applyFont="1" applyBorder="1" applyAlignment="1">
      <alignment horizontal="center" vertical="center" wrapText="1"/>
      <protection/>
    </xf>
    <xf numFmtId="0" fontId="6" fillId="0" borderId="29" xfId="111" applyFont="1" applyBorder="1" applyAlignment="1">
      <alignment horizontal="center" vertical="center" wrapText="1"/>
      <protection/>
    </xf>
    <xf numFmtId="0" fontId="6" fillId="0" borderId="29" xfId="111" applyFont="1" applyBorder="1" applyAlignment="1">
      <alignment horizontal="center" vertical="center"/>
      <protection/>
    </xf>
    <xf numFmtId="0" fontId="6" fillId="0" borderId="0" xfId="111" applyFont="1">
      <alignment vertical="center"/>
      <protection/>
    </xf>
    <xf numFmtId="0" fontId="9" fillId="0" borderId="26" xfId="111" applyFont="1" applyBorder="1" applyAlignment="1">
      <alignment horizontal="distributed" vertical="center" indent="1"/>
      <protection/>
    </xf>
    <xf numFmtId="177" fontId="9" fillId="0" borderId="29" xfId="93" applyNumberFormat="1" applyFont="1" applyBorder="1" applyAlignment="1">
      <alignment horizontal="center" vertical="center" wrapText="1"/>
    </xf>
    <xf numFmtId="0" fontId="9" fillId="0" borderId="2" xfId="111" applyFont="1" applyBorder="1" applyAlignment="1">
      <alignment horizontal="center" vertical="center" wrapText="1"/>
      <protection/>
    </xf>
    <xf numFmtId="3" fontId="9" fillId="0" borderId="2" xfId="111" applyNumberFormat="1" applyFont="1" applyBorder="1" applyAlignment="1">
      <alignment horizontal="center" vertical="center" wrapText="1"/>
      <protection/>
    </xf>
    <xf numFmtId="0" fontId="9" fillId="0" borderId="29" xfId="111" applyFont="1" applyBorder="1" applyAlignment="1">
      <alignment horizontal="center" vertical="center"/>
      <protection/>
    </xf>
    <xf numFmtId="0" fontId="9" fillId="0" borderId="0" xfId="111" applyFont="1">
      <alignment vertical="center"/>
      <protection/>
    </xf>
    <xf numFmtId="0" fontId="10" fillId="32" borderId="0" xfId="0" applyFont="1" applyFill="1" applyAlignment="1">
      <alignment horizontal="center" vertical="center"/>
    </xf>
    <xf numFmtId="0" fontId="6" fillId="32" borderId="29" xfId="0" applyFont="1" applyFill="1" applyBorder="1" applyAlignment="1" quotePrefix="1">
      <alignment horizontal="center" vertical="center" shrinkToFit="1"/>
    </xf>
    <xf numFmtId="0" fontId="6" fillId="32" borderId="2" xfId="0" applyFont="1" applyFill="1" applyBorder="1" applyAlignment="1" quotePrefix="1">
      <alignment horizontal="center" vertical="center" shrinkToFit="1"/>
    </xf>
    <xf numFmtId="0" fontId="6" fillId="32" borderId="28" xfId="0" applyFont="1" applyFill="1" applyBorder="1" applyAlignment="1" quotePrefix="1">
      <alignment horizontal="center" vertical="center" shrinkToFit="1"/>
    </xf>
    <xf numFmtId="0" fontId="6" fillId="32" borderId="22" xfId="0" applyFont="1" applyFill="1" applyBorder="1" applyAlignment="1">
      <alignment horizontal="center" vertical="center" wrapText="1" shrinkToFit="1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9" xfId="0" applyFont="1" applyFill="1" applyBorder="1" applyAlignment="1">
      <alignment horizontal="center" vertical="center" shrinkToFit="1"/>
    </xf>
    <xf numFmtId="0" fontId="6" fillId="32" borderId="23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2" xfId="0" applyFont="1" applyFill="1" applyBorder="1" applyAlignment="1">
      <alignment horizontal="center" vertical="center" shrinkToFit="1"/>
    </xf>
    <xf numFmtId="0" fontId="6" fillId="32" borderId="28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 horizontal="center" vertical="center" shrinkToFit="1"/>
    </xf>
    <xf numFmtId="0" fontId="10" fillId="32" borderId="0" xfId="0" applyFont="1" applyFill="1" applyAlignment="1">
      <alignment horizontal="center" vertical="center" shrinkToFit="1"/>
    </xf>
    <xf numFmtId="0" fontId="6" fillId="32" borderId="18" xfId="0" applyFont="1" applyFill="1" applyBorder="1" applyAlignment="1">
      <alignment horizontal="center" vertical="center" wrapText="1" shrinkToFit="1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21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center" vertical="center"/>
    </xf>
    <xf numFmtId="0" fontId="6" fillId="32" borderId="19" xfId="0" applyFont="1" applyFill="1" applyBorder="1" applyAlignment="1">
      <alignment vertical="center"/>
    </xf>
    <xf numFmtId="0" fontId="6" fillId="32" borderId="23" xfId="0" applyFont="1" applyFill="1" applyBorder="1" applyAlignment="1">
      <alignment vertical="center"/>
    </xf>
    <xf numFmtId="0" fontId="10" fillId="32" borderId="0" xfId="0" applyFont="1" applyFill="1" applyAlignment="1" quotePrefix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wrapText="1" shrinkToFit="1"/>
    </xf>
    <xf numFmtId="0" fontId="6" fillId="32" borderId="24" xfId="0" applyFont="1" applyFill="1" applyBorder="1" applyAlignment="1">
      <alignment horizontal="center" vertical="center" wrapText="1" shrinkToFit="1"/>
    </xf>
    <xf numFmtId="0" fontId="6" fillId="32" borderId="19" xfId="0" applyFont="1" applyFill="1" applyBorder="1" applyAlignment="1">
      <alignment horizontal="center" vertical="center" wrapText="1" shrinkToFit="1"/>
    </xf>
    <xf numFmtId="0" fontId="6" fillId="32" borderId="23" xfId="0" applyFont="1" applyFill="1" applyBorder="1" applyAlignment="1">
      <alignment horizontal="center" vertical="center" wrapText="1" shrinkToFit="1"/>
    </xf>
    <xf numFmtId="0" fontId="24" fillId="32" borderId="0" xfId="0" applyFont="1" applyFill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/>
    </xf>
    <xf numFmtId="0" fontId="26" fillId="32" borderId="17" xfId="0" applyFont="1" applyFill="1" applyBorder="1" applyAlignment="1">
      <alignment horizontal="center" vertical="center"/>
    </xf>
    <xf numFmtId="0" fontId="26" fillId="32" borderId="19" xfId="0" applyFont="1" applyFill="1" applyBorder="1" applyAlignment="1" quotePrefix="1">
      <alignment horizontal="center" vertical="center"/>
    </xf>
    <xf numFmtId="0" fontId="26" fillId="32" borderId="0" xfId="0" applyFont="1" applyFill="1" applyBorder="1" applyAlignment="1" quotePrefix="1">
      <alignment horizontal="center" vertical="center"/>
    </xf>
    <xf numFmtId="0" fontId="26" fillId="32" borderId="23" xfId="0" applyFont="1" applyFill="1" applyBorder="1" applyAlignment="1" quotePrefix="1">
      <alignment horizontal="center" vertical="center"/>
    </xf>
    <xf numFmtId="0" fontId="88" fillId="32" borderId="0" xfId="0" applyFont="1" applyFill="1" applyAlignment="1">
      <alignment horizontal="center"/>
    </xf>
    <xf numFmtId="0" fontId="22" fillId="32" borderId="19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2" fillId="32" borderId="19" xfId="0" applyFont="1" applyFill="1" applyBorder="1" applyAlignment="1" quotePrefix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2" fillId="32" borderId="19" xfId="0" applyFont="1" applyFill="1" applyBorder="1" applyAlignment="1" quotePrefix="1">
      <alignment horizontal="center" vertical="center" wrapText="1"/>
    </xf>
    <xf numFmtId="0" fontId="22" fillId="32" borderId="16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vertical="center"/>
    </xf>
    <xf numFmtId="0" fontId="22" fillId="32" borderId="16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29" fillId="32" borderId="14" xfId="0" applyFont="1" applyFill="1" applyBorder="1" applyAlignment="1">
      <alignment horizontal="center" vertical="center"/>
    </xf>
    <xf numFmtId="0" fontId="29" fillId="32" borderId="17" xfId="0" applyFont="1" applyFill="1" applyBorder="1" applyAlignment="1">
      <alignment horizontal="center" vertical="center"/>
    </xf>
    <xf numFmtId="0" fontId="6" fillId="32" borderId="22" xfId="0" applyFont="1" applyFill="1" applyBorder="1" applyAlignment="1" quotePrefix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 wrapText="1" shrinkToFit="1"/>
    </xf>
    <xf numFmtId="0" fontId="22" fillId="32" borderId="21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27" fillId="32" borderId="17" xfId="0" applyFont="1" applyFill="1" applyBorder="1" applyAlignment="1">
      <alignment horizontal="center" vertical="center" shrinkToFit="1"/>
    </xf>
    <xf numFmtId="0" fontId="27" fillId="32" borderId="24" xfId="0" applyFont="1" applyFill="1" applyBorder="1" applyAlignment="1">
      <alignment horizontal="center" vertical="center" shrinkToFit="1"/>
    </xf>
    <xf numFmtId="0" fontId="22" fillId="32" borderId="22" xfId="0" applyFont="1" applyFill="1" applyBorder="1" applyAlignment="1">
      <alignment horizontal="center" vertical="center" shrinkToFit="1"/>
    </xf>
    <xf numFmtId="0" fontId="22" fillId="32" borderId="20" xfId="0" applyFont="1" applyFill="1" applyBorder="1" applyAlignment="1">
      <alignment horizontal="center" vertical="center" shrinkToFit="1"/>
    </xf>
    <xf numFmtId="0" fontId="39" fillId="0" borderId="0" xfId="111" applyFont="1" applyAlignment="1">
      <alignment horizontal="center" vertical="center"/>
      <protection/>
    </xf>
    <xf numFmtId="0" fontId="6" fillId="0" borderId="29" xfId="111" applyFont="1" applyBorder="1" applyAlignment="1">
      <alignment horizontal="center" vertical="center" wrapText="1"/>
      <protection/>
    </xf>
    <xf numFmtId="0" fontId="6" fillId="0" borderId="28" xfId="111" applyFont="1" applyBorder="1" applyAlignment="1">
      <alignment horizontal="center" vertical="center" wrapText="1"/>
      <protection/>
    </xf>
    <xf numFmtId="0" fontId="9" fillId="0" borderId="2" xfId="111" applyFont="1" applyBorder="1" applyAlignment="1">
      <alignment horizontal="center" vertical="center" wrapText="1"/>
      <protection/>
    </xf>
    <xf numFmtId="3" fontId="9" fillId="0" borderId="2" xfId="111" applyNumberFormat="1" applyFont="1" applyBorder="1" applyAlignment="1">
      <alignment horizontal="center" vertical="center" wrapText="1"/>
      <protection/>
    </xf>
    <xf numFmtId="178" fontId="9" fillId="0" borderId="2" xfId="111" applyNumberFormat="1" applyFont="1" applyBorder="1" applyAlignment="1">
      <alignment horizontal="center" vertical="center" wrapText="1"/>
      <protection/>
    </xf>
    <xf numFmtId="0" fontId="9" fillId="0" borderId="28" xfId="111" applyFont="1" applyBorder="1" applyAlignment="1">
      <alignment horizontal="center" vertical="center" wrapText="1"/>
      <protection/>
    </xf>
    <xf numFmtId="0" fontId="6" fillId="0" borderId="2" xfId="111" applyFont="1" applyBorder="1" applyAlignment="1">
      <alignment horizontal="center" vertical="center" wrapText="1"/>
      <protection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 2" xfId="111"/>
    <cellStyle name="표준_7.광업제조업및에너지" xfId="112"/>
    <cellStyle name="표준_인구" xfId="113"/>
    <cellStyle name="Hyperlink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4"/>
  <sheetViews>
    <sheetView showZeros="0" zoomScalePageLayoutView="0" workbookViewId="0" topLeftCell="A1">
      <selection activeCell="A1" sqref="A1:L1"/>
    </sheetView>
  </sheetViews>
  <sheetFormatPr defaultColWidth="8.88671875" defaultRowHeight="13.5"/>
  <cols>
    <col min="1" max="11" width="10.77734375" style="38" customWidth="1"/>
    <col min="12" max="12" width="12.77734375" style="38" customWidth="1"/>
    <col min="13" max="16384" width="8.88671875" style="38" customWidth="1"/>
  </cols>
  <sheetData>
    <row r="1" spans="1:12" ht="39" customHeight="1">
      <c r="A1" s="280" t="s">
        <v>228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10" customFormat="1" ht="18.75" customHeight="1">
      <c r="A2" s="9" t="s">
        <v>11</v>
      </c>
      <c r="B2" s="9"/>
      <c r="K2" s="9"/>
      <c r="L2" s="11" t="s">
        <v>26</v>
      </c>
    </row>
    <row r="3" spans="1:12" s="10" customFormat="1" ht="24" customHeight="1">
      <c r="A3" s="285" t="s">
        <v>44</v>
      </c>
      <c r="B3" s="281" t="s">
        <v>229</v>
      </c>
      <c r="C3" s="282"/>
      <c r="D3" s="282"/>
      <c r="E3" s="282"/>
      <c r="F3" s="282"/>
      <c r="G3" s="282"/>
      <c r="H3" s="282"/>
      <c r="I3" s="282"/>
      <c r="J3" s="282"/>
      <c r="K3" s="283"/>
      <c r="L3" s="293" t="s">
        <v>45</v>
      </c>
    </row>
    <row r="4" spans="1:12" s="10" customFormat="1" ht="13.5" customHeight="1">
      <c r="A4" s="287"/>
      <c r="B4" s="3" t="s">
        <v>0</v>
      </c>
      <c r="C4" s="5" t="s">
        <v>6</v>
      </c>
      <c r="D4" s="3" t="s">
        <v>1</v>
      </c>
      <c r="E4" s="3" t="s">
        <v>2</v>
      </c>
      <c r="F4" s="3" t="s">
        <v>3</v>
      </c>
      <c r="G4" s="284" t="s">
        <v>34</v>
      </c>
      <c r="H4" s="285"/>
      <c r="I4" s="3" t="s">
        <v>4</v>
      </c>
      <c r="J4" s="3" t="s">
        <v>5</v>
      </c>
      <c r="K4" s="3" t="s">
        <v>32</v>
      </c>
      <c r="L4" s="286"/>
    </row>
    <row r="5" spans="1:12" s="10" customFormat="1" ht="13.5" customHeight="1">
      <c r="A5" s="287"/>
      <c r="B5" s="14"/>
      <c r="C5" s="29"/>
      <c r="D5" s="14" t="s">
        <v>13</v>
      </c>
      <c r="E5" s="14"/>
      <c r="F5" s="14"/>
      <c r="G5" s="286"/>
      <c r="H5" s="287"/>
      <c r="I5" s="14" t="s">
        <v>7</v>
      </c>
      <c r="J5" s="14"/>
      <c r="K5" s="14" t="s">
        <v>8</v>
      </c>
      <c r="L5" s="286"/>
    </row>
    <row r="6" spans="1:12" s="10" customFormat="1" ht="13.5" customHeight="1">
      <c r="A6" s="287"/>
      <c r="B6" s="14"/>
      <c r="C6" s="14"/>
      <c r="D6" s="14"/>
      <c r="E6" s="14"/>
      <c r="F6" s="14"/>
      <c r="G6" s="288"/>
      <c r="H6" s="289"/>
      <c r="I6" s="14"/>
      <c r="J6" s="14"/>
      <c r="K6" s="14" t="s">
        <v>42</v>
      </c>
      <c r="L6" s="286"/>
    </row>
    <row r="7" spans="1:12" s="10" customFormat="1" ht="13.5" customHeight="1">
      <c r="A7" s="287"/>
      <c r="B7" s="14"/>
      <c r="C7" s="14"/>
      <c r="D7" s="14"/>
      <c r="E7" s="14"/>
      <c r="F7" s="14"/>
      <c r="G7" s="14" t="s">
        <v>27</v>
      </c>
      <c r="H7" s="14" t="s">
        <v>28</v>
      </c>
      <c r="I7" s="14"/>
      <c r="J7" s="14"/>
      <c r="K7" s="14" t="s">
        <v>24</v>
      </c>
      <c r="L7" s="286"/>
    </row>
    <row r="8" spans="1:12" s="10" customFormat="1" ht="13.5" customHeight="1">
      <c r="A8" s="287"/>
      <c r="B8" s="14" t="s">
        <v>18</v>
      </c>
      <c r="C8" s="14" t="s">
        <v>18</v>
      </c>
      <c r="D8" s="14" t="s">
        <v>20</v>
      </c>
      <c r="E8" s="14" t="s">
        <v>9</v>
      </c>
      <c r="F8" s="14" t="s">
        <v>10</v>
      </c>
      <c r="G8" s="14" t="s">
        <v>112</v>
      </c>
      <c r="H8" s="14" t="s">
        <v>113</v>
      </c>
      <c r="I8" s="17" t="s">
        <v>16</v>
      </c>
      <c r="J8" s="14" t="s">
        <v>21</v>
      </c>
      <c r="K8" s="17" t="s">
        <v>38</v>
      </c>
      <c r="L8" s="286"/>
    </row>
    <row r="9" spans="1:12" s="10" customFormat="1" ht="19.5" customHeight="1">
      <c r="A9" s="289"/>
      <c r="B9" s="18" t="s">
        <v>14</v>
      </c>
      <c r="C9" s="108" t="s">
        <v>19</v>
      </c>
      <c r="D9" s="18" t="s">
        <v>22</v>
      </c>
      <c r="E9" s="19" t="s">
        <v>15</v>
      </c>
      <c r="F9" s="18" t="s">
        <v>29</v>
      </c>
      <c r="G9" s="18" t="s">
        <v>35</v>
      </c>
      <c r="H9" s="18" t="s">
        <v>35</v>
      </c>
      <c r="I9" s="19" t="s">
        <v>17</v>
      </c>
      <c r="J9" s="18" t="s">
        <v>23</v>
      </c>
      <c r="K9" s="18" t="s">
        <v>40</v>
      </c>
      <c r="L9" s="288"/>
    </row>
    <row r="10" spans="1:12" s="136" customFormat="1" ht="37.5" customHeight="1">
      <c r="A10" s="131" t="s">
        <v>286</v>
      </c>
      <c r="B10" s="132">
        <v>133</v>
      </c>
      <c r="C10" s="133">
        <v>3112</v>
      </c>
      <c r="D10" s="133">
        <v>72763</v>
      </c>
      <c r="E10" s="133">
        <v>1033424</v>
      </c>
      <c r="F10" s="133">
        <v>1037490</v>
      </c>
      <c r="G10" s="133">
        <v>59552</v>
      </c>
      <c r="H10" s="133">
        <v>61023</v>
      </c>
      <c r="I10" s="133">
        <v>650748</v>
      </c>
      <c r="J10" s="133">
        <v>382676</v>
      </c>
      <c r="K10" s="134">
        <v>309551</v>
      </c>
      <c r="L10" s="135" t="s">
        <v>286</v>
      </c>
    </row>
    <row r="11" spans="1:12" s="10" customFormat="1" ht="1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10" customFormat="1" ht="24" customHeight="1">
      <c r="A12" s="285" t="s">
        <v>44</v>
      </c>
      <c r="B12" s="290" t="s">
        <v>194</v>
      </c>
      <c r="C12" s="291"/>
      <c r="D12" s="291"/>
      <c r="E12" s="291"/>
      <c r="F12" s="291"/>
      <c r="G12" s="291"/>
      <c r="H12" s="291"/>
      <c r="I12" s="291"/>
      <c r="J12" s="291"/>
      <c r="K12" s="292"/>
      <c r="L12" s="293" t="s">
        <v>45</v>
      </c>
    </row>
    <row r="13" spans="1:12" s="10" customFormat="1" ht="13.5" customHeight="1">
      <c r="A13" s="287"/>
      <c r="B13" s="3" t="s">
        <v>0</v>
      </c>
      <c r="C13" s="5" t="s">
        <v>6</v>
      </c>
      <c r="D13" s="3" t="s">
        <v>1</v>
      </c>
      <c r="E13" s="3" t="s">
        <v>2</v>
      </c>
      <c r="F13" s="3" t="s">
        <v>3</v>
      </c>
      <c r="G13" s="284" t="s">
        <v>34</v>
      </c>
      <c r="H13" s="285"/>
      <c r="I13" s="3" t="s">
        <v>33</v>
      </c>
      <c r="J13" s="3" t="s">
        <v>5</v>
      </c>
      <c r="K13" s="3" t="s">
        <v>32</v>
      </c>
      <c r="L13" s="286"/>
    </row>
    <row r="14" spans="1:12" s="10" customFormat="1" ht="13.5" customHeight="1">
      <c r="A14" s="287"/>
      <c r="B14" s="14"/>
      <c r="C14" s="29"/>
      <c r="D14" s="14" t="s">
        <v>13</v>
      </c>
      <c r="E14" s="14"/>
      <c r="F14" s="14"/>
      <c r="G14" s="286"/>
      <c r="H14" s="287"/>
      <c r="I14" s="14" t="s">
        <v>7</v>
      </c>
      <c r="J14" s="14"/>
      <c r="K14" s="14" t="s">
        <v>8</v>
      </c>
      <c r="L14" s="286"/>
    </row>
    <row r="15" spans="1:12" s="10" customFormat="1" ht="18" customHeight="1">
      <c r="A15" s="287"/>
      <c r="B15" s="14"/>
      <c r="C15" s="14"/>
      <c r="D15" s="14"/>
      <c r="E15" s="14"/>
      <c r="F15" s="14"/>
      <c r="G15" s="288"/>
      <c r="H15" s="289"/>
      <c r="I15" s="14"/>
      <c r="J15" s="14"/>
      <c r="K15" s="14" t="s">
        <v>114</v>
      </c>
      <c r="L15" s="286"/>
    </row>
    <row r="16" spans="1:12" s="10" customFormat="1" ht="13.5" customHeight="1">
      <c r="A16" s="287"/>
      <c r="B16" s="14"/>
      <c r="C16" s="14"/>
      <c r="D16" s="14"/>
      <c r="E16" s="14"/>
      <c r="F16" s="14"/>
      <c r="G16" s="14" t="s">
        <v>27</v>
      </c>
      <c r="H16" s="14" t="s">
        <v>28</v>
      </c>
      <c r="I16" s="14"/>
      <c r="J16" s="14"/>
      <c r="K16" s="14" t="s">
        <v>24</v>
      </c>
      <c r="L16" s="286"/>
    </row>
    <row r="17" spans="1:12" s="10" customFormat="1" ht="13.5" customHeight="1">
      <c r="A17" s="287"/>
      <c r="B17" s="14" t="s">
        <v>18</v>
      </c>
      <c r="C17" s="14" t="s">
        <v>18</v>
      </c>
      <c r="D17" s="14" t="s">
        <v>20</v>
      </c>
      <c r="E17" s="14" t="s">
        <v>9</v>
      </c>
      <c r="F17" s="14" t="s">
        <v>10</v>
      </c>
      <c r="G17" s="14" t="s">
        <v>112</v>
      </c>
      <c r="H17" s="14" t="s">
        <v>113</v>
      </c>
      <c r="I17" s="17" t="s">
        <v>16</v>
      </c>
      <c r="J17" s="14" t="s">
        <v>21</v>
      </c>
      <c r="K17" s="17" t="s">
        <v>38</v>
      </c>
      <c r="L17" s="286"/>
    </row>
    <row r="18" spans="1:12" s="10" customFormat="1" ht="21" customHeight="1">
      <c r="A18" s="289"/>
      <c r="B18" s="18" t="s">
        <v>14</v>
      </c>
      <c r="C18" s="108" t="s">
        <v>19</v>
      </c>
      <c r="D18" s="18" t="s">
        <v>22</v>
      </c>
      <c r="E18" s="19" t="s">
        <v>15</v>
      </c>
      <c r="F18" s="18" t="s">
        <v>29</v>
      </c>
      <c r="G18" s="18" t="s">
        <v>35</v>
      </c>
      <c r="H18" s="18" t="s">
        <v>35</v>
      </c>
      <c r="I18" s="19" t="s">
        <v>17</v>
      </c>
      <c r="J18" s="18" t="s">
        <v>23</v>
      </c>
      <c r="K18" s="18" t="s">
        <v>40</v>
      </c>
      <c r="L18" s="288"/>
    </row>
    <row r="19" spans="1:12" s="136" customFormat="1" ht="37.5" customHeight="1">
      <c r="A19" s="131" t="s">
        <v>309</v>
      </c>
      <c r="B19" s="137">
        <v>9</v>
      </c>
      <c r="C19" s="138">
        <v>163</v>
      </c>
      <c r="D19" s="138">
        <v>5190</v>
      </c>
      <c r="E19" s="138">
        <v>48320</v>
      </c>
      <c r="F19" s="138">
        <v>48379</v>
      </c>
      <c r="G19" s="138">
        <v>676</v>
      </c>
      <c r="H19" s="138">
        <v>1427</v>
      </c>
      <c r="I19" s="138">
        <v>20742</v>
      </c>
      <c r="J19" s="138">
        <v>27578</v>
      </c>
      <c r="K19" s="139">
        <v>24953</v>
      </c>
      <c r="L19" s="140" t="s">
        <v>309</v>
      </c>
    </row>
    <row r="20" spans="1:11" s="22" customFormat="1" ht="17.25" customHeight="1">
      <c r="A20" s="41" t="s">
        <v>288</v>
      </c>
      <c r="B20" s="21"/>
      <c r="C20" s="21"/>
      <c r="G20" s="23" t="s">
        <v>289</v>
      </c>
      <c r="H20" s="23"/>
      <c r="I20" s="21"/>
      <c r="J20" s="21"/>
      <c r="K20" s="21"/>
    </row>
    <row r="21" spans="1:8" s="22" customFormat="1" ht="17.25" customHeight="1">
      <c r="A21" s="24" t="s">
        <v>269</v>
      </c>
      <c r="G21" s="24" t="s">
        <v>270</v>
      </c>
      <c r="H21" s="24"/>
    </row>
    <row r="22" spans="1:8" s="22" customFormat="1" ht="17.25" customHeight="1">
      <c r="A22" s="22" t="s">
        <v>271</v>
      </c>
      <c r="G22" s="24" t="s">
        <v>290</v>
      </c>
      <c r="H22" s="24"/>
    </row>
    <row r="23" spans="1:8" s="22" customFormat="1" ht="17.25" customHeight="1">
      <c r="A23" s="22" t="s">
        <v>291</v>
      </c>
      <c r="G23" s="24" t="s">
        <v>292</v>
      </c>
      <c r="H23" s="24"/>
    </row>
    <row r="24" s="10" customFormat="1" ht="17.25" customHeight="1">
      <c r="G24" s="22" t="s">
        <v>293</v>
      </c>
    </row>
  </sheetData>
  <sheetProtection/>
  <mergeCells count="9">
    <mergeCell ref="A1:L1"/>
    <mergeCell ref="B3:K3"/>
    <mergeCell ref="G4:H6"/>
    <mergeCell ref="B12:K12"/>
    <mergeCell ref="G13:H15"/>
    <mergeCell ref="A3:A9"/>
    <mergeCell ref="L3:L9"/>
    <mergeCell ref="A12:A18"/>
    <mergeCell ref="L12:L1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V18"/>
  <sheetViews>
    <sheetView tabSelected="1" workbookViewId="0" topLeftCell="A1">
      <selection activeCell="G18" sqref="G18"/>
    </sheetView>
  </sheetViews>
  <sheetFormatPr defaultColWidth="8.88671875" defaultRowHeight="13.5"/>
  <cols>
    <col min="1" max="2" width="9.77734375" style="256" customWidth="1"/>
    <col min="3" max="3" width="9.6640625" style="256" customWidth="1"/>
    <col min="4" max="4" width="9.77734375" style="256" customWidth="1"/>
    <col min="5" max="5" width="2.77734375" style="256" customWidth="1"/>
    <col min="6" max="7" width="7.77734375" style="256" customWidth="1"/>
    <col min="8" max="8" width="1.4375" style="256" customWidth="1"/>
    <col min="9" max="9" width="1.5625" style="256" customWidth="1"/>
    <col min="10" max="11" width="7.77734375" style="256" customWidth="1"/>
    <col min="12" max="12" width="1.4375" style="256" customWidth="1"/>
    <col min="13" max="13" width="1.77734375" style="256" customWidth="1"/>
    <col min="14" max="14" width="7.10546875" style="256" customWidth="1"/>
    <col min="15" max="15" width="7.77734375" style="256" customWidth="1"/>
    <col min="16" max="16" width="3.77734375" style="256" customWidth="1"/>
    <col min="17" max="17" width="4.21484375" style="256" customWidth="1"/>
    <col min="18" max="18" width="7.77734375" style="256" customWidth="1"/>
    <col min="19" max="16384" width="8.88671875" style="256" customWidth="1"/>
  </cols>
  <sheetData>
    <row r="1" spans="1:19" s="125" customFormat="1" ht="33" customHeight="1">
      <c r="A1" s="341" t="s">
        <v>287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8" ht="23.25" customHeight="1">
      <c r="A2" s="127" t="s">
        <v>274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8" t="s">
        <v>275</v>
      </c>
    </row>
    <row r="3" spans="1:19" s="273" customFormat="1" ht="45" customHeight="1">
      <c r="A3" s="269" t="s">
        <v>366</v>
      </c>
      <c r="B3" s="270" t="s">
        <v>276</v>
      </c>
      <c r="C3" s="270" t="s">
        <v>277</v>
      </c>
      <c r="D3" s="271" t="s">
        <v>278</v>
      </c>
      <c r="E3" s="342" t="s">
        <v>279</v>
      </c>
      <c r="F3" s="343"/>
      <c r="G3" s="342" t="s">
        <v>280</v>
      </c>
      <c r="H3" s="348"/>
      <c r="I3" s="342" t="s">
        <v>281</v>
      </c>
      <c r="J3" s="343"/>
      <c r="K3" s="342" t="s">
        <v>282</v>
      </c>
      <c r="L3" s="343"/>
      <c r="M3" s="342" t="s">
        <v>283</v>
      </c>
      <c r="N3" s="343"/>
      <c r="O3" s="342" t="s">
        <v>284</v>
      </c>
      <c r="P3" s="348"/>
      <c r="Q3" s="342" t="s">
        <v>285</v>
      </c>
      <c r="R3" s="343"/>
      <c r="S3" s="272" t="s">
        <v>45</v>
      </c>
    </row>
    <row r="4" spans="1:19" s="279" customFormat="1" ht="42" customHeight="1">
      <c r="A4" s="274" t="s">
        <v>286</v>
      </c>
      <c r="B4" s="275">
        <v>43470</v>
      </c>
      <c r="C4" s="276">
        <v>282</v>
      </c>
      <c r="D4" s="277">
        <v>1331</v>
      </c>
      <c r="E4" s="344">
        <v>79</v>
      </c>
      <c r="F4" s="344"/>
      <c r="G4" s="345">
        <v>41253</v>
      </c>
      <c r="H4" s="344"/>
      <c r="I4" s="344">
        <v>18</v>
      </c>
      <c r="J4" s="344"/>
      <c r="K4" s="346">
        <v>0</v>
      </c>
      <c r="L4" s="346"/>
      <c r="M4" s="344">
        <v>419</v>
      </c>
      <c r="N4" s="344"/>
      <c r="O4" s="344">
        <v>55</v>
      </c>
      <c r="P4" s="344"/>
      <c r="Q4" s="344">
        <v>33</v>
      </c>
      <c r="R4" s="347"/>
      <c r="S4" s="278" t="s">
        <v>286</v>
      </c>
    </row>
    <row r="5" spans="1:17" s="22" customFormat="1" ht="15.75" customHeight="1">
      <c r="A5" s="21" t="s">
        <v>266</v>
      </c>
      <c r="B5" s="21"/>
      <c r="C5" s="257"/>
      <c r="D5" s="257"/>
      <c r="G5" s="257"/>
      <c r="I5" s="257"/>
      <c r="J5" s="257" t="s">
        <v>267</v>
      </c>
      <c r="L5" s="21"/>
      <c r="M5" s="21"/>
      <c r="N5" s="21"/>
      <c r="O5" s="21"/>
      <c r="P5" s="21"/>
      <c r="Q5" s="21"/>
    </row>
    <row r="6" spans="1:22" s="273" customFormat="1" ht="15.75" customHeight="1">
      <c r="A6" s="267" t="s">
        <v>367</v>
      </c>
      <c r="L6" s="192" t="s">
        <v>369</v>
      </c>
      <c r="V6" s="268"/>
    </row>
    <row r="7" spans="1:19" s="193" customFormat="1" ht="15.75" customHeight="1">
      <c r="A7" s="192" t="s">
        <v>368</v>
      </c>
      <c r="B7" s="192"/>
      <c r="C7" s="192"/>
      <c r="D7" s="192"/>
      <c r="E7" s="192"/>
      <c r="F7" s="192"/>
      <c r="H7" s="192"/>
      <c r="I7" s="192"/>
      <c r="J7" s="192"/>
      <c r="K7" s="192"/>
      <c r="M7" s="192"/>
      <c r="N7" s="192"/>
      <c r="O7" s="192"/>
      <c r="P7" s="192"/>
      <c r="Q7" s="192"/>
      <c r="R7" s="192"/>
      <c r="S7" s="192"/>
    </row>
    <row r="8" spans="1:18" ht="13.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ht="13.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ht="13.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ht="13.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3.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3.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13.5">
      <c r="A14" s="126"/>
      <c r="B14" s="126"/>
      <c r="C14" s="126"/>
      <c r="D14" s="126"/>
      <c r="E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ht="13.5">
      <c r="A15" s="126"/>
      <c r="B15" s="126"/>
      <c r="C15" s="126"/>
      <c r="D15" s="126"/>
      <c r="E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8" ht="13.5">
      <c r="A16" s="126"/>
      <c r="B16" s="126"/>
      <c r="C16" s="126"/>
      <c r="D16" s="126"/>
      <c r="E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7" ht="13.5">
      <c r="A17" s="126"/>
      <c r="B17" s="126"/>
      <c r="C17" s="126"/>
      <c r="D17" s="126"/>
      <c r="E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3.5">
      <c r="A18" s="126"/>
      <c r="B18" s="126"/>
      <c r="C18" s="126"/>
      <c r="D18" s="126"/>
      <c r="E18" s="126"/>
      <c r="I18" s="126"/>
      <c r="J18" s="126"/>
      <c r="N18" s="126"/>
      <c r="O18" s="126"/>
      <c r="P18" s="126"/>
      <c r="Q18" s="126"/>
    </row>
  </sheetData>
  <sheetProtection/>
  <mergeCells count="15">
    <mergeCell ref="G3:H3"/>
    <mergeCell ref="I3:J3"/>
    <mergeCell ref="K3:L3"/>
    <mergeCell ref="M3:N3"/>
    <mergeCell ref="O3:P3"/>
    <mergeCell ref="A1:S1"/>
    <mergeCell ref="Q3:R3"/>
    <mergeCell ref="E4:F4"/>
    <mergeCell ref="G4:H4"/>
    <mergeCell ref="I4:J4"/>
    <mergeCell ref="K4:L4"/>
    <mergeCell ref="M4:N4"/>
    <mergeCell ref="O4:P4"/>
    <mergeCell ref="Q4:R4"/>
    <mergeCell ref="E3:F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&amp;L&amp;"돋움,기울임꼴"VII. 광업ㆍ제조업 및 에너지&amp;C-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"/>
  <sheetViews>
    <sheetView zoomScaleSheetLayoutView="70" zoomScalePageLayoutView="0" workbookViewId="0" topLeftCell="A1">
      <selection activeCell="A10" sqref="A10"/>
    </sheetView>
  </sheetViews>
  <sheetFormatPr defaultColWidth="27.77734375" defaultRowHeight="13.5"/>
  <cols>
    <col min="1" max="12" width="10.77734375" style="8" customWidth="1"/>
    <col min="13" max="13" width="5.5546875" style="8" customWidth="1"/>
    <col min="14" max="16384" width="27.77734375" style="8" customWidth="1"/>
  </cols>
  <sheetData>
    <row r="1" spans="1:12" ht="41.25" customHeight="1">
      <c r="A1" s="280" t="s">
        <v>294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10" customFormat="1" ht="18" customHeight="1">
      <c r="A2" s="9" t="s">
        <v>295</v>
      </c>
      <c r="B2" s="9"/>
      <c r="K2" s="9"/>
      <c r="L2" s="11" t="s">
        <v>296</v>
      </c>
    </row>
    <row r="3" spans="1:12" s="10" customFormat="1" ht="22.5" customHeight="1">
      <c r="A3" s="285" t="s">
        <v>44</v>
      </c>
      <c r="B3" s="281" t="s">
        <v>297</v>
      </c>
      <c r="C3" s="291"/>
      <c r="D3" s="291"/>
      <c r="E3" s="291"/>
      <c r="F3" s="291"/>
      <c r="G3" s="291"/>
      <c r="H3" s="291"/>
      <c r="I3" s="291"/>
      <c r="J3" s="291"/>
      <c r="K3" s="292"/>
      <c r="L3" s="293" t="s">
        <v>45</v>
      </c>
    </row>
    <row r="4" spans="1:12" s="10" customFormat="1" ht="22.5" customHeight="1">
      <c r="A4" s="287"/>
      <c r="B4" s="3" t="s">
        <v>298</v>
      </c>
      <c r="C4" s="5" t="s">
        <v>299</v>
      </c>
      <c r="D4" s="3" t="s">
        <v>300</v>
      </c>
      <c r="E4" s="3" t="s">
        <v>301</v>
      </c>
      <c r="F4" s="3" t="s">
        <v>302</v>
      </c>
      <c r="G4" s="284" t="s">
        <v>303</v>
      </c>
      <c r="H4" s="285"/>
      <c r="I4" s="3" t="s">
        <v>304</v>
      </c>
      <c r="J4" s="3" t="s">
        <v>305</v>
      </c>
      <c r="K4" s="3" t="s">
        <v>306</v>
      </c>
      <c r="L4" s="286"/>
    </row>
    <row r="5" spans="1:12" s="10" customFormat="1" ht="22.5" customHeight="1">
      <c r="A5" s="287"/>
      <c r="B5" s="14"/>
      <c r="C5" s="29"/>
      <c r="D5" s="14" t="s">
        <v>13</v>
      </c>
      <c r="E5" s="14"/>
      <c r="F5" s="14"/>
      <c r="G5" s="286"/>
      <c r="H5" s="287"/>
      <c r="I5" s="14" t="s">
        <v>7</v>
      </c>
      <c r="J5" s="14"/>
      <c r="K5" s="14" t="s">
        <v>8</v>
      </c>
      <c r="L5" s="286"/>
    </row>
    <row r="6" spans="1:12" s="10" customFormat="1" ht="22.5" customHeight="1">
      <c r="A6" s="287"/>
      <c r="B6" s="14"/>
      <c r="C6" s="14"/>
      <c r="D6" s="14"/>
      <c r="E6" s="14"/>
      <c r="F6" s="14"/>
      <c r="G6" s="288"/>
      <c r="H6" s="289"/>
      <c r="I6" s="14"/>
      <c r="J6" s="14"/>
      <c r="K6" s="14" t="s">
        <v>42</v>
      </c>
      <c r="L6" s="286"/>
    </row>
    <row r="7" spans="1:12" s="10" customFormat="1" ht="22.5" customHeight="1">
      <c r="A7" s="287"/>
      <c r="B7" s="14"/>
      <c r="C7" s="14"/>
      <c r="D7" s="14"/>
      <c r="E7" s="14"/>
      <c r="F7" s="14"/>
      <c r="G7" s="14" t="s">
        <v>27</v>
      </c>
      <c r="H7" s="14" t="s">
        <v>28</v>
      </c>
      <c r="I7" s="14"/>
      <c r="J7" s="14"/>
      <c r="K7" s="14" t="s">
        <v>24</v>
      </c>
      <c r="L7" s="286"/>
    </row>
    <row r="8" spans="1:12" s="10" customFormat="1" ht="22.5" customHeight="1">
      <c r="A8" s="287"/>
      <c r="B8" s="14" t="s">
        <v>18</v>
      </c>
      <c r="C8" s="14" t="s">
        <v>18</v>
      </c>
      <c r="D8" s="14" t="s">
        <v>20</v>
      </c>
      <c r="E8" s="14" t="s">
        <v>9</v>
      </c>
      <c r="F8" s="14" t="s">
        <v>10</v>
      </c>
      <c r="G8" s="14" t="s">
        <v>37</v>
      </c>
      <c r="H8" s="14" t="s">
        <v>36</v>
      </c>
      <c r="I8" s="17" t="s">
        <v>16</v>
      </c>
      <c r="J8" s="14" t="s">
        <v>21</v>
      </c>
      <c r="K8" s="17" t="s">
        <v>38</v>
      </c>
      <c r="L8" s="286"/>
    </row>
    <row r="9" spans="1:12" s="10" customFormat="1" ht="22.5" customHeight="1">
      <c r="A9" s="289"/>
      <c r="B9" s="18" t="s">
        <v>14</v>
      </c>
      <c r="C9" s="108" t="s">
        <v>19</v>
      </c>
      <c r="D9" s="18" t="s">
        <v>22</v>
      </c>
      <c r="E9" s="19" t="s">
        <v>15</v>
      </c>
      <c r="F9" s="18" t="s">
        <v>29</v>
      </c>
      <c r="G9" s="18" t="s">
        <v>35</v>
      </c>
      <c r="H9" s="18" t="s">
        <v>35</v>
      </c>
      <c r="I9" s="19" t="s">
        <v>17</v>
      </c>
      <c r="J9" s="18" t="s">
        <v>23</v>
      </c>
      <c r="K9" s="18" t="s">
        <v>40</v>
      </c>
      <c r="L9" s="288"/>
    </row>
    <row r="10" spans="1:12" s="136" customFormat="1" ht="44.25" customHeight="1">
      <c r="A10" s="131" t="s">
        <v>286</v>
      </c>
      <c r="B10" s="141">
        <v>124</v>
      </c>
      <c r="C10" s="138">
        <v>2949</v>
      </c>
      <c r="D10" s="138">
        <v>67573</v>
      </c>
      <c r="E10" s="138">
        <v>985104</v>
      </c>
      <c r="F10" s="138">
        <v>989111</v>
      </c>
      <c r="G10" s="138">
        <v>58876</v>
      </c>
      <c r="H10" s="138">
        <v>59596</v>
      </c>
      <c r="I10" s="138">
        <v>630006</v>
      </c>
      <c r="J10" s="138">
        <v>355098</v>
      </c>
      <c r="K10" s="139">
        <v>284598</v>
      </c>
      <c r="L10" s="140" t="s">
        <v>286</v>
      </c>
    </row>
    <row r="11" spans="1:11" s="22" customFormat="1" ht="18" customHeight="1">
      <c r="A11" s="41" t="s">
        <v>288</v>
      </c>
      <c r="B11" s="21"/>
      <c r="C11" s="21"/>
      <c r="G11" s="23" t="s">
        <v>289</v>
      </c>
      <c r="H11" s="23"/>
      <c r="I11" s="21"/>
      <c r="J11" s="21"/>
      <c r="K11" s="21"/>
    </row>
    <row r="12" spans="1:8" s="22" customFormat="1" ht="18" customHeight="1">
      <c r="A12" s="24" t="s">
        <v>269</v>
      </c>
      <c r="G12" s="24" t="s">
        <v>270</v>
      </c>
      <c r="H12" s="24"/>
    </row>
    <row r="13" spans="1:8" s="22" customFormat="1" ht="18" customHeight="1">
      <c r="A13" s="22" t="s">
        <v>271</v>
      </c>
      <c r="G13" s="24" t="s">
        <v>290</v>
      </c>
      <c r="H13" s="24"/>
    </row>
    <row r="14" spans="1:8" s="22" customFormat="1" ht="18" customHeight="1">
      <c r="A14" s="22" t="s">
        <v>307</v>
      </c>
      <c r="G14" s="24" t="s">
        <v>292</v>
      </c>
      <c r="H14" s="24"/>
    </row>
    <row r="15" spans="6:7" s="22" customFormat="1" ht="18" customHeight="1">
      <c r="F15" s="22" t="s">
        <v>272</v>
      </c>
      <c r="G15" s="22" t="s">
        <v>293</v>
      </c>
    </row>
    <row r="16" s="130" customFormat="1" ht="18.75" customHeight="1">
      <c r="G16" s="129"/>
    </row>
  </sheetData>
  <sheetProtection/>
  <mergeCells count="5">
    <mergeCell ref="A1:L1"/>
    <mergeCell ref="B3:K3"/>
    <mergeCell ref="G4:H6"/>
    <mergeCell ref="A3:A9"/>
    <mergeCell ref="L3:L9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9"/>
  <sheetViews>
    <sheetView zoomScaleSheetLayoutView="100" zoomScalePageLayoutView="0" workbookViewId="0" topLeftCell="A157">
      <selection activeCell="B10" sqref="B10"/>
    </sheetView>
  </sheetViews>
  <sheetFormatPr defaultColWidth="8.88671875" defaultRowHeight="13.5"/>
  <cols>
    <col min="1" max="1" width="21.4453125" style="1" customWidth="1"/>
    <col min="2" max="2" width="8.77734375" style="1" customWidth="1"/>
    <col min="3" max="4" width="9.3359375" style="1" customWidth="1"/>
    <col min="5" max="6" width="11.21484375" style="1" customWidth="1"/>
    <col min="7" max="10" width="9.3359375" style="1" customWidth="1"/>
    <col min="11" max="11" width="43.88671875" style="156" customWidth="1"/>
    <col min="12" max="12" width="3.3359375" style="1" customWidth="1"/>
    <col min="13" max="16384" width="8.88671875" style="1" customWidth="1"/>
  </cols>
  <sheetData>
    <row r="1" spans="1:11" s="25" customFormat="1" ht="41.25" customHeight="1">
      <c r="A1" s="294" t="s">
        <v>115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s="22" customFormat="1" ht="24.75" customHeight="1">
      <c r="A2" s="26" t="s">
        <v>11</v>
      </c>
      <c r="B2" s="26"/>
      <c r="J2" s="26"/>
      <c r="K2" s="30" t="s">
        <v>26</v>
      </c>
    </row>
    <row r="3" spans="1:11" s="22" customFormat="1" ht="13.5" customHeight="1">
      <c r="A3" s="27"/>
      <c r="B3" s="5" t="s">
        <v>0</v>
      </c>
      <c r="C3" s="5" t="s">
        <v>6</v>
      </c>
      <c r="D3" s="5" t="s">
        <v>1</v>
      </c>
      <c r="E3" s="5" t="s">
        <v>2</v>
      </c>
      <c r="F3" s="5" t="s">
        <v>3</v>
      </c>
      <c r="G3" s="123" t="s">
        <v>310</v>
      </c>
      <c r="H3" s="5" t="s">
        <v>33</v>
      </c>
      <c r="I3" s="5" t="s">
        <v>5</v>
      </c>
      <c r="J3" s="3" t="s">
        <v>117</v>
      </c>
      <c r="K3" s="124"/>
    </row>
    <row r="4" spans="1:11" s="22" customFormat="1" ht="13.5" customHeight="1">
      <c r="A4" s="28" t="s">
        <v>46</v>
      </c>
      <c r="B4" s="29"/>
      <c r="C4" s="29"/>
      <c r="D4" s="29" t="s">
        <v>13</v>
      </c>
      <c r="E4" s="29"/>
      <c r="F4" s="29"/>
      <c r="G4" s="14"/>
      <c r="H4" s="29" t="s">
        <v>7</v>
      </c>
      <c r="I4" s="29"/>
      <c r="J4" s="14" t="s">
        <v>39</v>
      </c>
      <c r="K4" s="28" t="s">
        <v>45</v>
      </c>
    </row>
    <row r="5" spans="1:11" s="22" customFormat="1" ht="13.5" customHeight="1">
      <c r="A5" s="28"/>
      <c r="B5" s="14"/>
      <c r="C5" s="14"/>
      <c r="D5" s="14"/>
      <c r="E5" s="14"/>
      <c r="F5" s="14"/>
      <c r="G5" s="14"/>
      <c r="H5" s="29"/>
      <c r="I5" s="29"/>
      <c r="J5" s="142"/>
      <c r="K5" s="28"/>
    </row>
    <row r="6" spans="1:11" s="22" customFormat="1" ht="13.5" customHeight="1">
      <c r="A6" s="28" t="s">
        <v>116</v>
      </c>
      <c r="B6" s="14"/>
      <c r="C6" s="14"/>
      <c r="D6" s="14"/>
      <c r="E6" s="14"/>
      <c r="F6" s="14"/>
      <c r="G6" s="295" t="s">
        <v>311</v>
      </c>
      <c r="H6" s="29" t="s">
        <v>12</v>
      </c>
      <c r="I6" s="29"/>
      <c r="J6" s="14" t="s">
        <v>312</v>
      </c>
      <c r="K6" s="28" t="s">
        <v>47</v>
      </c>
    </row>
    <row r="7" spans="1:11" s="22" customFormat="1" ht="13.5" customHeight="1">
      <c r="A7" s="28"/>
      <c r="B7" s="14" t="s">
        <v>18</v>
      </c>
      <c r="C7" s="14" t="s">
        <v>18</v>
      </c>
      <c r="D7" s="14" t="s">
        <v>20</v>
      </c>
      <c r="E7" s="14" t="s">
        <v>9</v>
      </c>
      <c r="F7" s="14" t="s">
        <v>10</v>
      </c>
      <c r="G7" s="296"/>
      <c r="H7" s="14" t="s">
        <v>31</v>
      </c>
      <c r="I7" s="29" t="s">
        <v>25</v>
      </c>
      <c r="J7" s="14" t="s">
        <v>313</v>
      </c>
      <c r="K7" s="28"/>
    </row>
    <row r="8" spans="1:11" s="22" customFormat="1" ht="13.5" customHeight="1">
      <c r="A8" s="30"/>
      <c r="B8" s="31" t="s">
        <v>14</v>
      </c>
      <c r="C8" s="108" t="s">
        <v>19</v>
      </c>
      <c r="D8" s="18" t="s">
        <v>22</v>
      </c>
      <c r="E8" s="18" t="s">
        <v>15</v>
      </c>
      <c r="F8" s="18" t="s">
        <v>29</v>
      </c>
      <c r="G8" s="297"/>
      <c r="H8" s="32" t="s">
        <v>17</v>
      </c>
      <c r="I8" s="32" t="s">
        <v>30</v>
      </c>
      <c r="J8" s="18" t="s">
        <v>314</v>
      </c>
      <c r="K8" s="30"/>
    </row>
    <row r="9" spans="1:11" s="40" customFormat="1" ht="30" customHeight="1">
      <c r="A9" s="143" t="s">
        <v>48</v>
      </c>
      <c r="B9" s="145">
        <v>169</v>
      </c>
      <c r="C9" s="146">
        <v>3480</v>
      </c>
      <c r="D9" s="146">
        <v>67124</v>
      </c>
      <c r="E9" s="146">
        <v>717099</v>
      </c>
      <c r="F9" s="146">
        <v>713349</v>
      </c>
      <c r="G9" s="146">
        <v>58572</v>
      </c>
      <c r="H9" s="146">
        <v>368065</v>
      </c>
      <c r="I9" s="146">
        <v>349034</v>
      </c>
      <c r="J9" s="147">
        <v>337372</v>
      </c>
      <c r="K9" s="144" t="s">
        <v>48</v>
      </c>
    </row>
    <row r="10" spans="1:11" s="22" customFormat="1" ht="30" customHeight="1">
      <c r="A10" s="143" t="s">
        <v>111</v>
      </c>
      <c r="B10" s="145">
        <v>164</v>
      </c>
      <c r="C10" s="146">
        <v>3675</v>
      </c>
      <c r="D10" s="146">
        <v>71369</v>
      </c>
      <c r="E10" s="146">
        <v>808690</v>
      </c>
      <c r="F10" s="146">
        <v>801776</v>
      </c>
      <c r="G10" s="146">
        <v>66306</v>
      </c>
      <c r="H10" s="146">
        <v>472258</v>
      </c>
      <c r="I10" s="146">
        <v>336432</v>
      </c>
      <c r="J10" s="147">
        <v>408476</v>
      </c>
      <c r="K10" s="144" t="s">
        <v>111</v>
      </c>
    </row>
    <row r="11" spans="1:11" s="22" customFormat="1" ht="30" customHeight="1">
      <c r="A11" s="143" t="s">
        <v>195</v>
      </c>
      <c r="B11" s="145">
        <v>166</v>
      </c>
      <c r="C11" s="146">
        <v>3971</v>
      </c>
      <c r="D11" s="146">
        <v>78684</v>
      </c>
      <c r="E11" s="146">
        <v>1025476</v>
      </c>
      <c r="F11" s="146">
        <v>1018556</v>
      </c>
      <c r="G11" s="146">
        <v>81819</v>
      </c>
      <c r="H11" s="146">
        <v>603911</v>
      </c>
      <c r="I11" s="146">
        <v>421565</v>
      </c>
      <c r="J11" s="147">
        <v>389467</v>
      </c>
      <c r="K11" s="144" t="s">
        <v>195</v>
      </c>
    </row>
    <row r="12" spans="1:11" s="33" customFormat="1" ht="30" customHeight="1">
      <c r="A12" s="157" t="s">
        <v>286</v>
      </c>
      <c r="B12" s="158">
        <v>189</v>
      </c>
      <c r="C12" s="159">
        <v>4159</v>
      </c>
      <c r="D12" s="159">
        <v>97958</v>
      </c>
      <c r="E12" s="159">
        <v>1296165</v>
      </c>
      <c r="F12" s="159">
        <v>1298317</v>
      </c>
      <c r="G12" s="159">
        <v>79496</v>
      </c>
      <c r="H12" s="159">
        <v>826370</v>
      </c>
      <c r="I12" s="159">
        <v>469795</v>
      </c>
      <c r="J12" s="160">
        <v>444022</v>
      </c>
      <c r="K12" s="161" t="s">
        <v>286</v>
      </c>
    </row>
    <row r="13" spans="1:11" s="33" customFormat="1" ht="30" customHeight="1">
      <c r="A13" s="148" t="s">
        <v>49</v>
      </c>
      <c r="B13" s="145">
        <v>119</v>
      </c>
      <c r="C13" s="146">
        <v>1566</v>
      </c>
      <c r="D13" s="146">
        <v>35586</v>
      </c>
      <c r="E13" s="146">
        <v>346473</v>
      </c>
      <c r="F13" s="146">
        <v>347953</v>
      </c>
      <c r="G13" s="146">
        <v>22596</v>
      </c>
      <c r="H13" s="146">
        <v>204744</v>
      </c>
      <c r="I13" s="146">
        <v>141729</v>
      </c>
      <c r="J13" s="147">
        <v>187662</v>
      </c>
      <c r="K13" s="149" t="s">
        <v>49</v>
      </c>
    </row>
    <row r="14" spans="1:11" s="33" customFormat="1" ht="30" customHeight="1">
      <c r="A14" s="148" t="s">
        <v>50</v>
      </c>
      <c r="B14" s="145">
        <v>59</v>
      </c>
      <c r="C14" s="146">
        <v>1625</v>
      </c>
      <c r="D14" s="146">
        <v>36203</v>
      </c>
      <c r="E14" s="146">
        <v>548022</v>
      </c>
      <c r="F14" s="146">
        <v>552928</v>
      </c>
      <c r="G14" s="146">
        <v>28271</v>
      </c>
      <c r="H14" s="146">
        <v>409607</v>
      </c>
      <c r="I14" s="146">
        <v>138415</v>
      </c>
      <c r="J14" s="147">
        <v>126655</v>
      </c>
      <c r="K14" s="149" t="s">
        <v>50</v>
      </c>
    </row>
    <row r="15" spans="1:11" s="33" customFormat="1" ht="30" customHeight="1">
      <c r="A15" s="148" t="s">
        <v>51</v>
      </c>
      <c r="B15" s="145">
        <v>9</v>
      </c>
      <c r="C15" s="146">
        <v>571</v>
      </c>
      <c r="D15" s="146">
        <v>13487</v>
      </c>
      <c r="E15" s="146">
        <v>124581</v>
      </c>
      <c r="F15" s="146">
        <v>120195</v>
      </c>
      <c r="G15" s="146">
        <v>24541</v>
      </c>
      <c r="H15" s="146">
        <v>77360</v>
      </c>
      <c r="I15" s="146">
        <v>47221</v>
      </c>
      <c r="J15" s="147">
        <v>61184</v>
      </c>
      <c r="K15" s="149" t="s">
        <v>51</v>
      </c>
    </row>
    <row r="16" spans="1:11" s="33" customFormat="1" ht="30" customHeight="1">
      <c r="A16" s="148" t="s">
        <v>191</v>
      </c>
      <c r="B16" s="162">
        <v>1</v>
      </c>
      <c r="C16" s="163" t="s">
        <v>193</v>
      </c>
      <c r="D16" s="163" t="s">
        <v>193</v>
      </c>
      <c r="E16" s="163" t="s">
        <v>193</v>
      </c>
      <c r="F16" s="163" t="s">
        <v>193</v>
      </c>
      <c r="G16" s="163" t="s">
        <v>193</v>
      </c>
      <c r="H16" s="163" t="s">
        <v>193</v>
      </c>
      <c r="I16" s="163" t="s">
        <v>193</v>
      </c>
      <c r="J16" s="164" t="s">
        <v>193</v>
      </c>
      <c r="K16" s="149" t="s">
        <v>191</v>
      </c>
    </row>
    <row r="17" spans="1:11" s="33" customFormat="1" ht="30" customHeight="1">
      <c r="A17" s="148" t="s">
        <v>192</v>
      </c>
      <c r="B17" s="162">
        <v>1</v>
      </c>
      <c r="C17" s="163" t="s">
        <v>193</v>
      </c>
      <c r="D17" s="163" t="s">
        <v>193</v>
      </c>
      <c r="E17" s="163" t="s">
        <v>193</v>
      </c>
      <c r="F17" s="163" t="s">
        <v>193</v>
      </c>
      <c r="G17" s="163" t="s">
        <v>193</v>
      </c>
      <c r="H17" s="163" t="s">
        <v>193</v>
      </c>
      <c r="I17" s="163" t="s">
        <v>193</v>
      </c>
      <c r="J17" s="164" t="s">
        <v>193</v>
      </c>
      <c r="K17" s="149" t="s">
        <v>192</v>
      </c>
    </row>
    <row r="18" spans="1:11" s="33" customFormat="1" ht="30" customHeight="1">
      <c r="A18" s="150" t="s">
        <v>315</v>
      </c>
      <c r="B18" s="165">
        <v>14</v>
      </c>
      <c r="C18" s="166">
        <v>250</v>
      </c>
      <c r="D18" s="166">
        <v>7510</v>
      </c>
      <c r="E18" s="166">
        <v>62732</v>
      </c>
      <c r="F18" s="166">
        <v>63002</v>
      </c>
      <c r="G18" s="166">
        <v>2371</v>
      </c>
      <c r="H18" s="166">
        <v>25131</v>
      </c>
      <c r="I18" s="166">
        <v>37601</v>
      </c>
      <c r="J18" s="167">
        <v>30395</v>
      </c>
      <c r="K18" s="151" t="s">
        <v>52</v>
      </c>
    </row>
    <row r="19" spans="1:11" s="33" customFormat="1" ht="30" customHeight="1">
      <c r="A19" s="148" t="s">
        <v>49</v>
      </c>
      <c r="B19" s="168">
        <v>11</v>
      </c>
      <c r="C19" s="169">
        <v>150</v>
      </c>
      <c r="D19" s="169">
        <v>4531</v>
      </c>
      <c r="E19" s="146">
        <v>36082</v>
      </c>
      <c r="F19" s="169">
        <v>36443</v>
      </c>
      <c r="G19" s="146">
        <v>1780</v>
      </c>
      <c r="H19" s="169">
        <v>13031</v>
      </c>
      <c r="I19" s="169">
        <v>23051</v>
      </c>
      <c r="J19" s="170">
        <v>22366</v>
      </c>
      <c r="K19" s="149" t="s">
        <v>49</v>
      </c>
    </row>
    <row r="20" spans="1:11" s="33" customFormat="1" ht="30" customHeight="1">
      <c r="A20" s="148" t="s">
        <v>50</v>
      </c>
      <c r="B20" s="168">
        <v>3</v>
      </c>
      <c r="C20" s="171">
        <v>100</v>
      </c>
      <c r="D20" s="171">
        <v>2979</v>
      </c>
      <c r="E20" s="171">
        <v>26650</v>
      </c>
      <c r="F20" s="171">
        <v>26559</v>
      </c>
      <c r="G20" s="171">
        <v>591</v>
      </c>
      <c r="H20" s="171">
        <v>12100</v>
      </c>
      <c r="I20" s="171">
        <v>14550</v>
      </c>
      <c r="J20" s="172">
        <v>8029</v>
      </c>
      <c r="K20" s="149" t="s">
        <v>50</v>
      </c>
    </row>
    <row r="21" spans="1:11" s="33" customFormat="1" ht="30" customHeight="1">
      <c r="A21" s="148" t="s">
        <v>51</v>
      </c>
      <c r="B21" s="173">
        <v>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5">
        <v>0</v>
      </c>
      <c r="K21" s="149" t="s">
        <v>51</v>
      </c>
    </row>
    <row r="22" spans="1:11" s="33" customFormat="1" ht="30" customHeight="1">
      <c r="A22" s="148" t="s">
        <v>191</v>
      </c>
      <c r="B22" s="173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5">
        <v>0</v>
      </c>
      <c r="K22" s="149" t="s">
        <v>191</v>
      </c>
    </row>
    <row r="23" spans="1:11" s="33" customFormat="1" ht="30" customHeight="1">
      <c r="A23" s="148" t="s">
        <v>192</v>
      </c>
      <c r="B23" s="173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5">
        <v>0</v>
      </c>
      <c r="K23" s="149" t="s">
        <v>192</v>
      </c>
    </row>
    <row r="24" spans="1:11" s="33" customFormat="1" ht="30" customHeight="1">
      <c r="A24" s="152" t="s">
        <v>316</v>
      </c>
      <c r="B24" s="162">
        <v>14</v>
      </c>
      <c r="C24" s="176">
        <v>250</v>
      </c>
      <c r="D24" s="176">
        <v>7510</v>
      </c>
      <c r="E24" s="176">
        <v>62732</v>
      </c>
      <c r="F24" s="176">
        <v>63002</v>
      </c>
      <c r="G24" s="176">
        <v>2371</v>
      </c>
      <c r="H24" s="176">
        <v>25131</v>
      </c>
      <c r="I24" s="176">
        <v>37601</v>
      </c>
      <c r="J24" s="177">
        <v>30395</v>
      </c>
      <c r="K24" s="153" t="s">
        <v>53</v>
      </c>
    </row>
    <row r="25" spans="1:11" s="33" customFormat="1" ht="30" customHeight="1">
      <c r="A25" s="148" t="s">
        <v>49</v>
      </c>
      <c r="B25" s="168">
        <v>11</v>
      </c>
      <c r="C25" s="169">
        <v>150</v>
      </c>
      <c r="D25" s="169">
        <v>4531</v>
      </c>
      <c r="E25" s="146">
        <v>36082</v>
      </c>
      <c r="F25" s="169">
        <v>36443</v>
      </c>
      <c r="G25" s="146">
        <v>1780</v>
      </c>
      <c r="H25" s="169">
        <v>13031</v>
      </c>
      <c r="I25" s="169">
        <v>23051</v>
      </c>
      <c r="J25" s="170">
        <v>22366</v>
      </c>
      <c r="K25" s="149" t="s">
        <v>49</v>
      </c>
    </row>
    <row r="26" spans="1:11" s="33" customFormat="1" ht="30" customHeight="1">
      <c r="A26" s="148" t="s">
        <v>50</v>
      </c>
      <c r="B26" s="178">
        <v>3</v>
      </c>
      <c r="C26" s="179">
        <v>100</v>
      </c>
      <c r="D26" s="179">
        <v>2979</v>
      </c>
      <c r="E26" s="179">
        <v>26650</v>
      </c>
      <c r="F26" s="179">
        <v>26559</v>
      </c>
      <c r="G26" s="179">
        <v>591</v>
      </c>
      <c r="H26" s="179">
        <v>12100</v>
      </c>
      <c r="I26" s="179">
        <v>14550</v>
      </c>
      <c r="J26" s="180">
        <v>8029</v>
      </c>
      <c r="K26" s="149" t="s">
        <v>50</v>
      </c>
    </row>
    <row r="27" spans="1:11" s="22" customFormat="1" ht="30" customHeight="1">
      <c r="A27" s="148" t="s">
        <v>51</v>
      </c>
      <c r="B27" s="173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5">
        <v>0</v>
      </c>
      <c r="K27" s="149" t="s">
        <v>51</v>
      </c>
    </row>
    <row r="28" spans="1:11" s="33" customFormat="1" ht="30" customHeight="1">
      <c r="A28" s="148" t="s">
        <v>191</v>
      </c>
      <c r="B28" s="173">
        <v>0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5">
        <v>0</v>
      </c>
      <c r="K28" s="149" t="s">
        <v>191</v>
      </c>
    </row>
    <row r="29" spans="1:11" s="33" customFormat="1" ht="30" customHeight="1">
      <c r="A29" s="148" t="s">
        <v>192</v>
      </c>
      <c r="B29" s="173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5">
        <v>0</v>
      </c>
      <c r="K29" s="149" t="s">
        <v>192</v>
      </c>
    </row>
    <row r="30" spans="1:11" s="22" customFormat="1" ht="30" customHeight="1">
      <c r="A30" s="150" t="s">
        <v>317</v>
      </c>
      <c r="B30" s="165">
        <v>175</v>
      </c>
      <c r="C30" s="166">
        <v>3909</v>
      </c>
      <c r="D30" s="166">
        <v>90448</v>
      </c>
      <c r="E30" s="166">
        <v>1233433</v>
      </c>
      <c r="F30" s="166">
        <v>1235315</v>
      </c>
      <c r="G30" s="166">
        <v>77125</v>
      </c>
      <c r="H30" s="166">
        <v>801239</v>
      </c>
      <c r="I30" s="166">
        <v>432194</v>
      </c>
      <c r="J30" s="167">
        <v>413627</v>
      </c>
      <c r="K30" s="154" t="s">
        <v>41</v>
      </c>
    </row>
    <row r="31" spans="1:11" s="22" customFormat="1" ht="30" customHeight="1">
      <c r="A31" s="148" t="s">
        <v>49</v>
      </c>
      <c r="B31" s="162">
        <v>108</v>
      </c>
      <c r="C31" s="176">
        <v>1416</v>
      </c>
      <c r="D31" s="176">
        <v>31055</v>
      </c>
      <c r="E31" s="146">
        <v>310391</v>
      </c>
      <c r="F31" s="176">
        <v>311510</v>
      </c>
      <c r="G31" s="146">
        <v>20816</v>
      </c>
      <c r="H31" s="176">
        <v>191713</v>
      </c>
      <c r="I31" s="176">
        <v>118678</v>
      </c>
      <c r="J31" s="177">
        <v>165296</v>
      </c>
      <c r="K31" s="149" t="s">
        <v>49</v>
      </c>
    </row>
    <row r="32" spans="1:11" s="22" customFormat="1" ht="30" customHeight="1">
      <c r="A32" s="148" t="s">
        <v>50</v>
      </c>
      <c r="B32" s="162">
        <v>56</v>
      </c>
      <c r="C32" s="176">
        <v>1525</v>
      </c>
      <c r="D32" s="176">
        <v>33224</v>
      </c>
      <c r="E32" s="146">
        <v>521372</v>
      </c>
      <c r="F32" s="176">
        <v>526369</v>
      </c>
      <c r="G32" s="146">
        <v>27680</v>
      </c>
      <c r="H32" s="176">
        <v>397507</v>
      </c>
      <c r="I32" s="176">
        <v>123865</v>
      </c>
      <c r="J32" s="177">
        <v>118626</v>
      </c>
      <c r="K32" s="149" t="s">
        <v>50</v>
      </c>
    </row>
    <row r="33" spans="1:11" s="22" customFormat="1" ht="30" customHeight="1">
      <c r="A33" s="148" t="s">
        <v>51</v>
      </c>
      <c r="B33" s="162">
        <v>9</v>
      </c>
      <c r="C33" s="176">
        <v>571</v>
      </c>
      <c r="D33" s="176">
        <v>13487</v>
      </c>
      <c r="E33" s="146">
        <v>124581</v>
      </c>
      <c r="F33" s="176">
        <v>120195</v>
      </c>
      <c r="G33" s="146">
        <v>24541</v>
      </c>
      <c r="H33" s="176">
        <v>77360</v>
      </c>
      <c r="I33" s="176">
        <v>47221</v>
      </c>
      <c r="J33" s="177">
        <v>61184</v>
      </c>
      <c r="K33" s="149" t="s">
        <v>51</v>
      </c>
    </row>
    <row r="34" spans="1:11" s="33" customFormat="1" ht="30" customHeight="1">
      <c r="A34" s="148" t="s">
        <v>191</v>
      </c>
      <c r="B34" s="162">
        <v>1</v>
      </c>
      <c r="C34" s="163" t="s">
        <v>193</v>
      </c>
      <c r="D34" s="163" t="s">
        <v>193</v>
      </c>
      <c r="E34" s="163" t="s">
        <v>193</v>
      </c>
      <c r="F34" s="163" t="s">
        <v>193</v>
      </c>
      <c r="G34" s="163" t="s">
        <v>193</v>
      </c>
      <c r="H34" s="163" t="s">
        <v>193</v>
      </c>
      <c r="I34" s="163" t="s">
        <v>193</v>
      </c>
      <c r="J34" s="164" t="s">
        <v>193</v>
      </c>
      <c r="K34" s="149" t="s">
        <v>191</v>
      </c>
    </row>
    <row r="35" spans="1:11" s="33" customFormat="1" ht="30" customHeight="1">
      <c r="A35" s="148" t="s">
        <v>192</v>
      </c>
      <c r="B35" s="181" t="s">
        <v>235</v>
      </c>
      <c r="C35" s="163" t="s">
        <v>193</v>
      </c>
      <c r="D35" s="163" t="s">
        <v>193</v>
      </c>
      <c r="E35" s="163" t="s">
        <v>193</v>
      </c>
      <c r="F35" s="163" t="s">
        <v>193</v>
      </c>
      <c r="G35" s="163" t="s">
        <v>193</v>
      </c>
      <c r="H35" s="163" t="s">
        <v>193</v>
      </c>
      <c r="I35" s="163" t="s">
        <v>193</v>
      </c>
      <c r="J35" s="164" t="s">
        <v>193</v>
      </c>
      <c r="K35" s="149" t="s">
        <v>192</v>
      </c>
    </row>
    <row r="36" spans="1:11" s="33" customFormat="1" ht="30" customHeight="1">
      <c r="A36" s="148" t="s">
        <v>318</v>
      </c>
      <c r="B36" s="182">
        <v>69</v>
      </c>
      <c r="C36" s="183">
        <v>1664</v>
      </c>
      <c r="D36" s="183">
        <v>34378</v>
      </c>
      <c r="E36" s="183">
        <v>575172</v>
      </c>
      <c r="F36" s="183">
        <v>581151</v>
      </c>
      <c r="G36" s="183">
        <v>27273</v>
      </c>
      <c r="H36" s="183">
        <v>440198</v>
      </c>
      <c r="I36" s="183">
        <v>134974</v>
      </c>
      <c r="J36" s="184">
        <v>184737</v>
      </c>
      <c r="K36" s="153" t="s">
        <v>54</v>
      </c>
    </row>
    <row r="37" spans="1:11" s="33" customFormat="1" ht="30" customHeight="1">
      <c r="A37" s="148" t="s">
        <v>49</v>
      </c>
      <c r="B37" s="182">
        <v>30</v>
      </c>
      <c r="C37" s="183">
        <v>407</v>
      </c>
      <c r="D37" s="183">
        <v>8747</v>
      </c>
      <c r="E37" s="146">
        <v>89713</v>
      </c>
      <c r="F37" s="183">
        <v>90517</v>
      </c>
      <c r="G37" s="146">
        <v>10320</v>
      </c>
      <c r="H37" s="183">
        <v>59855</v>
      </c>
      <c r="I37" s="183">
        <v>29858</v>
      </c>
      <c r="J37" s="184">
        <v>73988</v>
      </c>
      <c r="K37" s="149" t="s">
        <v>49</v>
      </c>
    </row>
    <row r="38" spans="1:11" s="33" customFormat="1" ht="30" customHeight="1">
      <c r="A38" s="148" t="s">
        <v>50</v>
      </c>
      <c r="B38" s="145">
        <v>34</v>
      </c>
      <c r="C38" s="183">
        <v>896</v>
      </c>
      <c r="D38" s="183">
        <v>17419</v>
      </c>
      <c r="E38" s="146">
        <v>317850</v>
      </c>
      <c r="F38" s="183">
        <v>323214</v>
      </c>
      <c r="G38" s="146">
        <v>13825</v>
      </c>
      <c r="H38" s="183">
        <v>264295</v>
      </c>
      <c r="I38" s="183">
        <v>53555</v>
      </c>
      <c r="J38" s="184">
        <v>68490</v>
      </c>
      <c r="K38" s="149" t="s">
        <v>50</v>
      </c>
    </row>
    <row r="39" spans="1:11" s="33" customFormat="1" ht="30" customHeight="1">
      <c r="A39" s="148" t="s">
        <v>51</v>
      </c>
      <c r="B39" s="145">
        <v>4</v>
      </c>
      <c r="C39" s="183">
        <v>242</v>
      </c>
      <c r="D39" s="146">
        <v>4194</v>
      </c>
      <c r="E39" s="146">
        <v>35262</v>
      </c>
      <c r="F39" s="183">
        <v>35212</v>
      </c>
      <c r="G39" s="146">
        <v>2820</v>
      </c>
      <c r="H39" s="183">
        <v>22348</v>
      </c>
      <c r="I39" s="183">
        <v>12914</v>
      </c>
      <c r="J39" s="184">
        <v>24343</v>
      </c>
      <c r="K39" s="149" t="s">
        <v>51</v>
      </c>
    </row>
    <row r="40" spans="1:11" s="33" customFormat="1" ht="30" customHeight="1">
      <c r="A40" s="148" t="s">
        <v>191</v>
      </c>
      <c r="B40" s="181" t="s">
        <v>235</v>
      </c>
      <c r="C40" s="163" t="s">
        <v>193</v>
      </c>
      <c r="D40" s="163" t="s">
        <v>193</v>
      </c>
      <c r="E40" s="163" t="s">
        <v>193</v>
      </c>
      <c r="F40" s="163" t="s">
        <v>193</v>
      </c>
      <c r="G40" s="163" t="s">
        <v>193</v>
      </c>
      <c r="H40" s="163" t="s">
        <v>193</v>
      </c>
      <c r="I40" s="163" t="s">
        <v>193</v>
      </c>
      <c r="J40" s="164" t="s">
        <v>193</v>
      </c>
      <c r="K40" s="149" t="s">
        <v>191</v>
      </c>
    </row>
    <row r="41" spans="1:11" s="33" customFormat="1" ht="30" customHeight="1">
      <c r="A41" s="148" t="s">
        <v>192</v>
      </c>
      <c r="B41" s="173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5">
        <v>0</v>
      </c>
      <c r="K41" s="149" t="s">
        <v>192</v>
      </c>
    </row>
    <row r="42" spans="1:11" s="33" customFormat="1" ht="30" customHeight="1">
      <c r="A42" s="148" t="s">
        <v>319</v>
      </c>
      <c r="B42" s="162">
        <v>10</v>
      </c>
      <c r="C42" s="176">
        <v>499</v>
      </c>
      <c r="D42" s="176">
        <v>16549</v>
      </c>
      <c r="E42" s="176">
        <v>196394</v>
      </c>
      <c r="F42" s="176">
        <v>195368</v>
      </c>
      <c r="G42" s="176">
        <v>10405</v>
      </c>
      <c r="H42" s="176">
        <v>63298</v>
      </c>
      <c r="I42" s="176">
        <v>133096</v>
      </c>
      <c r="J42" s="177">
        <v>85775</v>
      </c>
      <c r="K42" s="153" t="s">
        <v>55</v>
      </c>
    </row>
    <row r="43" spans="1:11" s="22" customFormat="1" ht="30" customHeight="1">
      <c r="A43" s="148" t="s">
        <v>49</v>
      </c>
      <c r="B43" s="162">
        <v>7</v>
      </c>
      <c r="C43" s="176">
        <v>88</v>
      </c>
      <c r="D43" s="176">
        <v>2838</v>
      </c>
      <c r="E43" s="146">
        <v>19790</v>
      </c>
      <c r="F43" s="176">
        <v>19887</v>
      </c>
      <c r="G43" s="146">
        <v>1166</v>
      </c>
      <c r="H43" s="176">
        <v>7834</v>
      </c>
      <c r="I43" s="176">
        <v>11956</v>
      </c>
      <c r="J43" s="177">
        <v>15454</v>
      </c>
      <c r="K43" s="149" t="s">
        <v>49</v>
      </c>
    </row>
    <row r="44" spans="1:11" s="22" customFormat="1" ht="30" customHeight="1">
      <c r="A44" s="148" t="s">
        <v>50</v>
      </c>
      <c r="B44" s="173">
        <v>0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5">
        <v>0</v>
      </c>
      <c r="K44" s="149" t="s">
        <v>50</v>
      </c>
    </row>
    <row r="45" spans="1:11" s="22" customFormat="1" ht="30" customHeight="1">
      <c r="A45" s="148" t="s">
        <v>51</v>
      </c>
      <c r="B45" s="145">
        <v>2</v>
      </c>
      <c r="C45" s="163" t="s">
        <v>193</v>
      </c>
      <c r="D45" s="163" t="s">
        <v>193</v>
      </c>
      <c r="E45" s="163" t="s">
        <v>193</v>
      </c>
      <c r="F45" s="163" t="s">
        <v>193</v>
      </c>
      <c r="G45" s="163" t="s">
        <v>193</v>
      </c>
      <c r="H45" s="163" t="s">
        <v>193</v>
      </c>
      <c r="I45" s="163" t="s">
        <v>193</v>
      </c>
      <c r="J45" s="164" t="s">
        <v>193</v>
      </c>
      <c r="K45" s="149" t="s">
        <v>51</v>
      </c>
    </row>
    <row r="46" spans="1:11" s="33" customFormat="1" ht="30" customHeight="1">
      <c r="A46" s="148" t="s">
        <v>191</v>
      </c>
      <c r="B46" s="173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5">
        <v>0</v>
      </c>
      <c r="K46" s="149" t="s">
        <v>191</v>
      </c>
    </row>
    <row r="47" spans="1:11" s="33" customFormat="1" ht="30" customHeight="1">
      <c r="A47" s="148" t="s">
        <v>192</v>
      </c>
      <c r="B47" s="162">
        <v>1</v>
      </c>
      <c r="C47" s="163" t="s">
        <v>193</v>
      </c>
      <c r="D47" s="163" t="s">
        <v>193</v>
      </c>
      <c r="E47" s="163" t="s">
        <v>193</v>
      </c>
      <c r="F47" s="163" t="s">
        <v>193</v>
      </c>
      <c r="G47" s="163" t="s">
        <v>193</v>
      </c>
      <c r="H47" s="163" t="s">
        <v>193</v>
      </c>
      <c r="I47" s="163" t="s">
        <v>193</v>
      </c>
      <c r="J47" s="164" t="s">
        <v>193</v>
      </c>
      <c r="K47" s="149" t="s">
        <v>192</v>
      </c>
    </row>
    <row r="48" spans="1:11" s="22" customFormat="1" ht="30" customHeight="1">
      <c r="A48" s="148" t="s">
        <v>320</v>
      </c>
      <c r="B48" s="173">
        <v>0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5">
        <v>0</v>
      </c>
      <c r="K48" s="153" t="s">
        <v>56</v>
      </c>
    </row>
    <row r="49" spans="1:11" s="22" customFormat="1" ht="30" customHeight="1">
      <c r="A49" s="148" t="s">
        <v>49</v>
      </c>
      <c r="B49" s="173">
        <v>0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5">
        <v>0</v>
      </c>
      <c r="K49" s="149" t="s">
        <v>49</v>
      </c>
    </row>
    <row r="50" spans="1:11" s="22" customFormat="1" ht="30" customHeight="1">
      <c r="A50" s="148" t="s">
        <v>50</v>
      </c>
      <c r="B50" s="173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5">
        <v>0</v>
      </c>
      <c r="K50" s="149" t="s">
        <v>50</v>
      </c>
    </row>
    <row r="51" spans="1:11" s="22" customFormat="1" ht="30" customHeight="1">
      <c r="A51" s="148" t="s">
        <v>51</v>
      </c>
      <c r="B51" s="173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5">
        <v>0</v>
      </c>
      <c r="K51" s="149" t="s">
        <v>51</v>
      </c>
    </row>
    <row r="52" spans="1:11" s="33" customFormat="1" ht="30" customHeight="1">
      <c r="A52" s="148" t="s">
        <v>191</v>
      </c>
      <c r="B52" s="173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5">
        <v>0</v>
      </c>
      <c r="K52" s="149" t="s">
        <v>191</v>
      </c>
    </row>
    <row r="53" spans="1:11" s="33" customFormat="1" ht="30" customHeight="1">
      <c r="A53" s="148" t="s">
        <v>192</v>
      </c>
      <c r="B53" s="173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5">
        <v>0</v>
      </c>
      <c r="K53" s="149" t="s">
        <v>192</v>
      </c>
    </row>
    <row r="54" spans="1:11" s="22" customFormat="1" ht="30" customHeight="1">
      <c r="A54" s="148" t="s">
        <v>321</v>
      </c>
      <c r="B54" s="162">
        <v>2</v>
      </c>
      <c r="C54" s="163" t="s">
        <v>193</v>
      </c>
      <c r="D54" s="163" t="s">
        <v>193</v>
      </c>
      <c r="E54" s="163" t="s">
        <v>193</v>
      </c>
      <c r="F54" s="163" t="s">
        <v>193</v>
      </c>
      <c r="G54" s="163" t="s">
        <v>193</v>
      </c>
      <c r="H54" s="163" t="s">
        <v>193</v>
      </c>
      <c r="I54" s="163" t="s">
        <v>193</v>
      </c>
      <c r="J54" s="164" t="s">
        <v>193</v>
      </c>
      <c r="K54" s="153" t="s">
        <v>57</v>
      </c>
    </row>
    <row r="55" spans="1:11" s="22" customFormat="1" ht="30" customHeight="1">
      <c r="A55" s="148" t="s">
        <v>49</v>
      </c>
      <c r="B55" s="181" t="s">
        <v>236</v>
      </c>
      <c r="C55" s="163" t="s">
        <v>193</v>
      </c>
      <c r="D55" s="163" t="s">
        <v>193</v>
      </c>
      <c r="E55" s="163" t="s">
        <v>193</v>
      </c>
      <c r="F55" s="163" t="s">
        <v>193</v>
      </c>
      <c r="G55" s="163" t="s">
        <v>193</v>
      </c>
      <c r="H55" s="163" t="s">
        <v>193</v>
      </c>
      <c r="I55" s="163" t="s">
        <v>193</v>
      </c>
      <c r="J55" s="164" t="s">
        <v>193</v>
      </c>
      <c r="K55" s="149" t="s">
        <v>49</v>
      </c>
    </row>
    <row r="56" spans="1:11" s="22" customFormat="1" ht="30" customHeight="1">
      <c r="A56" s="148" t="s">
        <v>50</v>
      </c>
      <c r="B56" s="173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5">
        <v>0</v>
      </c>
      <c r="K56" s="149" t="s">
        <v>50</v>
      </c>
    </row>
    <row r="57" spans="1:11" s="22" customFormat="1" ht="30" customHeight="1">
      <c r="A57" s="148" t="s">
        <v>51</v>
      </c>
      <c r="B57" s="173">
        <v>0</v>
      </c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5">
        <v>0</v>
      </c>
      <c r="K57" s="149" t="s">
        <v>51</v>
      </c>
    </row>
    <row r="58" spans="1:11" s="33" customFormat="1" ht="30" customHeight="1">
      <c r="A58" s="148" t="s">
        <v>191</v>
      </c>
      <c r="B58" s="173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5">
        <v>0</v>
      </c>
      <c r="K58" s="149" t="s">
        <v>191</v>
      </c>
    </row>
    <row r="59" spans="1:11" s="33" customFormat="1" ht="30" customHeight="1">
      <c r="A59" s="148" t="s">
        <v>192</v>
      </c>
      <c r="B59" s="173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5">
        <v>0</v>
      </c>
      <c r="K59" s="149" t="s">
        <v>192</v>
      </c>
    </row>
    <row r="60" spans="1:11" s="22" customFormat="1" ht="30" customHeight="1">
      <c r="A60" s="148" t="s">
        <v>322</v>
      </c>
      <c r="B60" s="162">
        <v>2</v>
      </c>
      <c r="C60" s="163" t="s">
        <v>193</v>
      </c>
      <c r="D60" s="163" t="s">
        <v>193</v>
      </c>
      <c r="E60" s="163" t="s">
        <v>193</v>
      </c>
      <c r="F60" s="163" t="s">
        <v>193</v>
      </c>
      <c r="G60" s="163" t="s">
        <v>193</v>
      </c>
      <c r="H60" s="163" t="s">
        <v>193</v>
      </c>
      <c r="I60" s="163" t="s">
        <v>193</v>
      </c>
      <c r="J60" s="164" t="s">
        <v>193</v>
      </c>
      <c r="K60" s="153" t="s">
        <v>58</v>
      </c>
    </row>
    <row r="61" spans="1:11" s="22" customFormat="1" ht="30" customHeight="1">
      <c r="A61" s="148" t="s">
        <v>49</v>
      </c>
      <c r="B61" s="181" t="s">
        <v>236</v>
      </c>
      <c r="C61" s="163" t="s">
        <v>193</v>
      </c>
      <c r="D61" s="163" t="s">
        <v>193</v>
      </c>
      <c r="E61" s="163" t="s">
        <v>193</v>
      </c>
      <c r="F61" s="163" t="s">
        <v>193</v>
      </c>
      <c r="G61" s="163" t="s">
        <v>193</v>
      </c>
      <c r="H61" s="163" t="s">
        <v>193</v>
      </c>
      <c r="I61" s="163" t="s">
        <v>193</v>
      </c>
      <c r="J61" s="164" t="s">
        <v>193</v>
      </c>
      <c r="K61" s="149" t="s">
        <v>49</v>
      </c>
    </row>
    <row r="62" spans="1:11" s="22" customFormat="1" ht="30" customHeight="1">
      <c r="A62" s="148" t="s">
        <v>50</v>
      </c>
      <c r="B62" s="173">
        <v>0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5">
        <v>0</v>
      </c>
      <c r="K62" s="149" t="s">
        <v>50</v>
      </c>
    </row>
    <row r="63" spans="1:11" s="22" customFormat="1" ht="30" customHeight="1">
      <c r="A63" s="148" t="s">
        <v>51</v>
      </c>
      <c r="B63" s="173"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5">
        <v>0</v>
      </c>
      <c r="K63" s="149" t="s">
        <v>51</v>
      </c>
    </row>
    <row r="64" spans="1:11" s="33" customFormat="1" ht="30" customHeight="1">
      <c r="A64" s="148" t="s">
        <v>191</v>
      </c>
      <c r="B64" s="173">
        <v>0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5">
        <v>0</v>
      </c>
      <c r="K64" s="149" t="s">
        <v>191</v>
      </c>
    </row>
    <row r="65" spans="1:11" s="33" customFormat="1" ht="30" customHeight="1">
      <c r="A65" s="148" t="s">
        <v>192</v>
      </c>
      <c r="B65" s="173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5">
        <v>0</v>
      </c>
      <c r="K65" s="149" t="s">
        <v>192</v>
      </c>
    </row>
    <row r="66" spans="1:11" s="22" customFormat="1" ht="30" customHeight="1">
      <c r="A66" s="148" t="s">
        <v>323</v>
      </c>
      <c r="B66" s="162">
        <v>8</v>
      </c>
      <c r="C66" s="176">
        <v>187</v>
      </c>
      <c r="D66" s="176">
        <v>4681</v>
      </c>
      <c r="E66" s="176">
        <v>50329</v>
      </c>
      <c r="F66" s="176">
        <v>50202</v>
      </c>
      <c r="G66" s="176">
        <v>4627</v>
      </c>
      <c r="H66" s="176">
        <v>37221</v>
      </c>
      <c r="I66" s="176">
        <v>13108</v>
      </c>
      <c r="J66" s="177">
        <v>16390</v>
      </c>
      <c r="K66" s="153" t="s">
        <v>59</v>
      </c>
    </row>
    <row r="67" spans="1:11" s="22" customFormat="1" ht="30" customHeight="1">
      <c r="A67" s="148" t="s">
        <v>49</v>
      </c>
      <c r="B67" s="162">
        <v>2</v>
      </c>
      <c r="C67" s="163" t="s">
        <v>193</v>
      </c>
      <c r="D67" s="163" t="s">
        <v>193</v>
      </c>
      <c r="E67" s="163" t="s">
        <v>193</v>
      </c>
      <c r="F67" s="163" t="s">
        <v>193</v>
      </c>
      <c r="G67" s="163" t="s">
        <v>193</v>
      </c>
      <c r="H67" s="163" t="s">
        <v>193</v>
      </c>
      <c r="I67" s="163" t="s">
        <v>193</v>
      </c>
      <c r="J67" s="164" t="s">
        <v>193</v>
      </c>
      <c r="K67" s="149" t="s">
        <v>49</v>
      </c>
    </row>
    <row r="68" spans="1:11" s="22" customFormat="1" ht="30" customHeight="1">
      <c r="A68" s="148" t="s">
        <v>50</v>
      </c>
      <c r="B68" s="162">
        <v>6</v>
      </c>
      <c r="C68" s="176">
        <v>162</v>
      </c>
      <c r="D68" s="176">
        <v>4147</v>
      </c>
      <c r="E68" s="146">
        <v>46668</v>
      </c>
      <c r="F68" s="176">
        <v>46633</v>
      </c>
      <c r="G68" s="146">
        <v>4420</v>
      </c>
      <c r="H68" s="176">
        <v>34206</v>
      </c>
      <c r="I68" s="176">
        <v>12462</v>
      </c>
      <c r="J68" s="177">
        <v>15932</v>
      </c>
      <c r="K68" s="149" t="s">
        <v>50</v>
      </c>
    </row>
    <row r="69" spans="1:11" s="22" customFormat="1" ht="30" customHeight="1">
      <c r="A69" s="148" t="s">
        <v>51</v>
      </c>
      <c r="B69" s="173">
        <v>0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5">
        <v>0</v>
      </c>
      <c r="K69" s="149" t="s">
        <v>51</v>
      </c>
    </row>
    <row r="70" spans="1:11" s="33" customFormat="1" ht="30" customHeight="1">
      <c r="A70" s="148" t="s">
        <v>191</v>
      </c>
      <c r="B70" s="173">
        <v>0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5">
        <v>0</v>
      </c>
      <c r="K70" s="149" t="s">
        <v>191</v>
      </c>
    </row>
    <row r="71" spans="1:11" s="33" customFormat="1" ht="30" customHeight="1">
      <c r="A71" s="148" t="s">
        <v>192</v>
      </c>
      <c r="B71" s="173">
        <v>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5">
        <v>0</v>
      </c>
      <c r="K71" s="149" t="s">
        <v>192</v>
      </c>
    </row>
    <row r="72" spans="1:11" s="22" customFormat="1" ht="30" customHeight="1">
      <c r="A72" s="148" t="s">
        <v>324</v>
      </c>
      <c r="B72" s="162">
        <v>1</v>
      </c>
      <c r="C72" s="163" t="s">
        <v>193</v>
      </c>
      <c r="D72" s="163" t="s">
        <v>193</v>
      </c>
      <c r="E72" s="163" t="s">
        <v>193</v>
      </c>
      <c r="F72" s="163" t="s">
        <v>193</v>
      </c>
      <c r="G72" s="163" t="s">
        <v>193</v>
      </c>
      <c r="H72" s="163" t="s">
        <v>193</v>
      </c>
      <c r="I72" s="163" t="s">
        <v>193</v>
      </c>
      <c r="J72" s="164" t="s">
        <v>193</v>
      </c>
      <c r="K72" s="153" t="s">
        <v>61</v>
      </c>
    </row>
    <row r="73" spans="1:11" s="22" customFormat="1" ht="30" customHeight="1">
      <c r="A73" s="148" t="s">
        <v>49</v>
      </c>
      <c r="B73" s="162">
        <v>1</v>
      </c>
      <c r="C73" s="163" t="s">
        <v>193</v>
      </c>
      <c r="D73" s="163" t="s">
        <v>193</v>
      </c>
      <c r="E73" s="163" t="s">
        <v>193</v>
      </c>
      <c r="F73" s="163" t="s">
        <v>193</v>
      </c>
      <c r="G73" s="163" t="s">
        <v>193</v>
      </c>
      <c r="H73" s="163" t="s">
        <v>193</v>
      </c>
      <c r="I73" s="163" t="s">
        <v>193</v>
      </c>
      <c r="J73" s="164" t="s">
        <v>193</v>
      </c>
      <c r="K73" s="149" t="s">
        <v>49</v>
      </c>
    </row>
    <row r="74" spans="1:11" s="22" customFormat="1" ht="30" customHeight="1">
      <c r="A74" s="148" t="s">
        <v>50</v>
      </c>
      <c r="B74" s="173"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5">
        <v>0</v>
      </c>
      <c r="K74" s="149" t="s">
        <v>50</v>
      </c>
    </row>
    <row r="75" spans="1:11" s="22" customFormat="1" ht="30" customHeight="1">
      <c r="A75" s="148" t="s">
        <v>51</v>
      </c>
      <c r="B75" s="173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5">
        <v>0</v>
      </c>
      <c r="K75" s="149" t="s">
        <v>51</v>
      </c>
    </row>
    <row r="76" spans="1:11" s="33" customFormat="1" ht="30" customHeight="1">
      <c r="A76" s="148" t="s">
        <v>191</v>
      </c>
      <c r="B76" s="173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5">
        <v>0</v>
      </c>
      <c r="K76" s="149" t="s">
        <v>191</v>
      </c>
    </row>
    <row r="77" spans="1:11" s="33" customFormat="1" ht="30" customHeight="1">
      <c r="A77" s="148" t="s">
        <v>192</v>
      </c>
      <c r="B77" s="173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5">
        <v>0</v>
      </c>
      <c r="K77" s="149" t="s">
        <v>192</v>
      </c>
    </row>
    <row r="78" spans="1:11" s="22" customFormat="1" ht="30" customHeight="1">
      <c r="A78" s="148" t="s">
        <v>325</v>
      </c>
      <c r="B78" s="162">
        <v>1</v>
      </c>
      <c r="C78" s="163" t="s">
        <v>193</v>
      </c>
      <c r="D78" s="163" t="s">
        <v>193</v>
      </c>
      <c r="E78" s="163" t="s">
        <v>193</v>
      </c>
      <c r="F78" s="163" t="s">
        <v>193</v>
      </c>
      <c r="G78" s="163" t="s">
        <v>193</v>
      </c>
      <c r="H78" s="163" t="s">
        <v>193</v>
      </c>
      <c r="I78" s="163" t="s">
        <v>193</v>
      </c>
      <c r="J78" s="164" t="s">
        <v>193</v>
      </c>
      <c r="K78" s="153" t="s">
        <v>62</v>
      </c>
    </row>
    <row r="79" spans="1:11" s="22" customFormat="1" ht="30" customHeight="1">
      <c r="A79" s="148" t="s">
        <v>49</v>
      </c>
      <c r="B79" s="162">
        <v>1</v>
      </c>
      <c r="C79" s="163" t="s">
        <v>193</v>
      </c>
      <c r="D79" s="163" t="s">
        <v>193</v>
      </c>
      <c r="E79" s="163" t="s">
        <v>193</v>
      </c>
      <c r="F79" s="163" t="s">
        <v>193</v>
      </c>
      <c r="G79" s="163" t="s">
        <v>193</v>
      </c>
      <c r="H79" s="163" t="s">
        <v>193</v>
      </c>
      <c r="I79" s="163" t="s">
        <v>193</v>
      </c>
      <c r="J79" s="164" t="s">
        <v>193</v>
      </c>
      <c r="K79" s="149" t="s">
        <v>49</v>
      </c>
    </row>
    <row r="80" spans="1:11" s="22" customFormat="1" ht="30" customHeight="1">
      <c r="A80" s="148" t="s">
        <v>50</v>
      </c>
      <c r="B80" s="173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5">
        <v>0</v>
      </c>
      <c r="K80" s="149" t="s">
        <v>50</v>
      </c>
    </row>
    <row r="81" spans="1:11" s="22" customFormat="1" ht="30" customHeight="1">
      <c r="A81" s="148" t="s">
        <v>51</v>
      </c>
      <c r="B81" s="173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5">
        <v>0</v>
      </c>
      <c r="K81" s="149" t="s">
        <v>51</v>
      </c>
    </row>
    <row r="82" spans="1:11" s="33" customFormat="1" ht="30" customHeight="1">
      <c r="A82" s="148" t="s">
        <v>191</v>
      </c>
      <c r="B82" s="173"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5">
        <v>0</v>
      </c>
      <c r="K82" s="149" t="s">
        <v>191</v>
      </c>
    </row>
    <row r="83" spans="1:11" s="33" customFormat="1" ht="30" customHeight="1">
      <c r="A83" s="148" t="s">
        <v>192</v>
      </c>
      <c r="B83" s="173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5">
        <v>0</v>
      </c>
      <c r="K83" s="149" t="s">
        <v>192</v>
      </c>
    </row>
    <row r="84" spans="1:11" s="22" customFormat="1" ht="30" customHeight="1">
      <c r="A84" s="148" t="s">
        <v>326</v>
      </c>
      <c r="B84" s="162">
        <v>10</v>
      </c>
      <c r="C84" s="176">
        <v>212</v>
      </c>
      <c r="D84" s="176">
        <v>3417</v>
      </c>
      <c r="E84" s="176">
        <v>27741</v>
      </c>
      <c r="F84" s="176">
        <v>27341</v>
      </c>
      <c r="G84" s="176">
        <v>5651</v>
      </c>
      <c r="H84" s="176">
        <v>16123</v>
      </c>
      <c r="I84" s="176">
        <v>11618</v>
      </c>
      <c r="J84" s="177">
        <v>15011</v>
      </c>
      <c r="K84" s="153" t="s">
        <v>63</v>
      </c>
    </row>
    <row r="85" spans="1:11" s="22" customFormat="1" ht="30" customHeight="1">
      <c r="A85" s="148" t="s">
        <v>49</v>
      </c>
      <c r="B85" s="162">
        <v>5</v>
      </c>
      <c r="C85" s="176">
        <v>55</v>
      </c>
      <c r="D85" s="176">
        <v>1140</v>
      </c>
      <c r="E85" s="146">
        <v>5963</v>
      </c>
      <c r="F85" s="176">
        <v>6067</v>
      </c>
      <c r="G85" s="146">
        <v>528</v>
      </c>
      <c r="H85" s="176">
        <v>2719</v>
      </c>
      <c r="I85" s="176">
        <v>3244</v>
      </c>
      <c r="J85" s="177">
        <v>6089</v>
      </c>
      <c r="K85" s="149" t="s">
        <v>49</v>
      </c>
    </row>
    <row r="86" spans="1:11" s="22" customFormat="1" ht="30" customHeight="1">
      <c r="A86" s="148" t="s">
        <v>50</v>
      </c>
      <c r="B86" s="162">
        <v>4</v>
      </c>
      <c r="C86" s="171">
        <v>105</v>
      </c>
      <c r="D86" s="171">
        <v>1948</v>
      </c>
      <c r="E86" s="171">
        <v>18531</v>
      </c>
      <c r="F86" s="171">
        <v>18024</v>
      </c>
      <c r="G86" s="171">
        <v>4684</v>
      </c>
      <c r="H86" s="171">
        <v>12147</v>
      </c>
      <c r="I86" s="171">
        <v>6384</v>
      </c>
      <c r="J86" s="172">
        <v>7925</v>
      </c>
      <c r="K86" s="149" t="s">
        <v>50</v>
      </c>
    </row>
    <row r="87" spans="1:11" s="22" customFormat="1" ht="30" customHeight="1">
      <c r="A87" s="148" t="s">
        <v>51</v>
      </c>
      <c r="B87" s="185">
        <v>1</v>
      </c>
      <c r="C87" s="163" t="s">
        <v>193</v>
      </c>
      <c r="D87" s="163" t="s">
        <v>193</v>
      </c>
      <c r="E87" s="163" t="s">
        <v>193</v>
      </c>
      <c r="F87" s="163" t="s">
        <v>193</v>
      </c>
      <c r="G87" s="163" t="s">
        <v>193</v>
      </c>
      <c r="H87" s="163" t="s">
        <v>193</v>
      </c>
      <c r="I87" s="163" t="s">
        <v>193</v>
      </c>
      <c r="J87" s="164" t="s">
        <v>193</v>
      </c>
      <c r="K87" s="149" t="s">
        <v>51</v>
      </c>
    </row>
    <row r="88" spans="1:11" s="33" customFormat="1" ht="30" customHeight="1">
      <c r="A88" s="148" t="s">
        <v>191</v>
      </c>
      <c r="B88" s="173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5">
        <v>0</v>
      </c>
      <c r="K88" s="149" t="s">
        <v>191</v>
      </c>
    </row>
    <row r="89" spans="1:11" s="33" customFormat="1" ht="30" customHeight="1">
      <c r="A89" s="148" t="s">
        <v>192</v>
      </c>
      <c r="B89" s="173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5">
        <v>0</v>
      </c>
      <c r="K89" s="149" t="s">
        <v>192</v>
      </c>
    </row>
    <row r="90" spans="1:11" s="22" customFormat="1" ht="30" customHeight="1">
      <c r="A90" s="148" t="s">
        <v>327</v>
      </c>
      <c r="B90" s="162">
        <v>1</v>
      </c>
      <c r="C90" s="163" t="s">
        <v>193</v>
      </c>
      <c r="D90" s="163" t="s">
        <v>193</v>
      </c>
      <c r="E90" s="163" t="s">
        <v>193</v>
      </c>
      <c r="F90" s="163" t="s">
        <v>193</v>
      </c>
      <c r="G90" s="163" t="s">
        <v>193</v>
      </c>
      <c r="H90" s="163" t="s">
        <v>193</v>
      </c>
      <c r="I90" s="163" t="s">
        <v>193</v>
      </c>
      <c r="J90" s="164" t="s">
        <v>193</v>
      </c>
      <c r="K90" s="153" t="s">
        <v>64</v>
      </c>
    </row>
    <row r="91" spans="1:11" s="22" customFormat="1" ht="30" customHeight="1">
      <c r="A91" s="148" t="s">
        <v>49</v>
      </c>
      <c r="B91" s="162">
        <v>1</v>
      </c>
      <c r="C91" s="163" t="s">
        <v>193</v>
      </c>
      <c r="D91" s="163" t="s">
        <v>193</v>
      </c>
      <c r="E91" s="163" t="s">
        <v>193</v>
      </c>
      <c r="F91" s="163" t="s">
        <v>193</v>
      </c>
      <c r="G91" s="163" t="s">
        <v>193</v>
      </c>
      <c r="H91" s="163" t="s">
        <v>193</v>
      </c>
      <c r="I91" s="163" t="s">
        <v>193</v>
      </c>
      <c r="J91" s="164" t="s">
        <v>193</v>
      </c>
      <c r="K91" s="149" t="s">
        <v>49</v>
      </c>
    </row>
    <row r="92" spans="1:11" s="22" customFormat="1" ht="30" customHeight="1">
      <c r="A92" s="148" t="s">
        <v>50</v>
      </c>
      <c r="B92" s="173">
        <v>0</v>
      </c>
      <c r="C92" s="174">
        <v>0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  <c r="I92" s="174">
        <v>0</v>
      </c>
      <c r="J92" s="175">
        <v>0</v>
      </c>
      <c r="K92" s="149" t="s">
        <v>50</v>
      </c>
    </row>
    <row r="93" spans="1:11" s="22" customFormat="1" ht="30" customHeight="1">
      <c r="A93" s="148" t="s">
        <v>51</v>
      </c>
      <c r="B93" s="173">
        <v>0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5">
        <v>0</v>
      </c>
      <c r="K93" s="149" t="s">
        <v>51</v>
      </c>
    </row>
    <row r="94" spans="1:11" s="33" customFormat="1" ht="30" customHeight="1">
      <c r="A94" s="148" t="s">
        <v>191</v>
      </c>
      <c r="B94" s="173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5">
        <v>0</v>
      </c>
      <c r="K94" s="149" t="s">
        <v>191</v>
      </c>
    </row>
    <row r="95" spans="1:11" s="33" customFormat="1" ht="30" customHeight="1">
      <c r="A95" s="148" t="s">
        <v>192</v>
      </c>
      <c r="B95" s="173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5">
        <v>0</v>
      </c>
      <c r="K95" s="149" t="s">
        <v>192</v>
      </c>
    </row>
    <row r="96" spans="1:11" s="22" customFormat="1" ht="30" customHeight="1">
      <c r="A96" s="148" t="s">
        <v>328</v>
      </c>
      <c r="B96" s="162">
        <v>14</v>
      </c>
      <c r="C96" s="176">
        <v>217</v>
      </c>
      <c r="D96" s="176">
        <v>4157</v>
      </c>
      <c r="E96" s="176">
        <v>32960</v>
      </c>
      <c r="F96" s="176">
        <v>32316</v>
      </c>
      <c r="G96" s="176">
        <v>4723</v>
      </c>
      <c r="H96" s="176">
        <v>22358</v>
      </c>
      <c r="I96" s="176">
        <v>10602</v>
      </c>
      <c r="J96" s="177">
        <v>17790</v>
      </c>
      <c r="K96" s="153" t="s">
        <v>65</v>
      </c>
    </row>
    <row r="97" spans="1:11" s="22" customFormat="1" ht="30" customHeight="1">
      <c r="A97" s="148" t="s">
        <v>49</v>
      </c>
      <c r="B97" s="162">
        <v>10</v>
      </c>
      <c r="C97" s="176">
        <v>122</v>
      </c>
      <c r="D97" s="186">
        <v>2122</v>
      </c>
      <c r="E97" s="146">
        <v>16806</v>
      </c>
      <c r="F97" s="186">
        <v>16607</v>
      </c>
      <c r="G97" s="186">
        <v>3128</v>
      </c>
      <c r="H97" s="186">
        <v>11693</v>
      </c>
      <c r="I97" s="186">
        <v>5113</v>
      </c>
      <c r="J97" s="187">
        <v>8750</v>
      </c>
      <c r="K97" s="149" t="s">
        <v>49</v>
      </c>
    </row>
    <row r="98" spans="1:11" s="22" customFormat="1" ht="30" customHeight="1">
      <c r="A98" s="148" t="s">
        <v>50</v>
      </c>
      <c r="B98" s="162">
        <v>4</v>
      </c>
      <c r="C98" s="176">
        <v>95</v>
      </c>
      <c r="D98" s="186">
        <v>2035</v>
      </c>
      <c r="E98" s="186">
        <v>16154</v>
      </c>
      <c r="F98" s="186">
        <v>15709</v>
      </c>
      <c r="G98" s="186">
        <v>1595</v>
      </c>
      <c r="H98" s="186">
        <v>10665</v>
      </c>
      <c r="I98" s="186">
        <v>5489</v>
      </c>
      <c r="J98" s="187">
        <v>9040</v>
      </c>
      <c r="K98" s="149" t="s">
        <v>50</v>
      </c>
    </row>
    <row r="99" spans="1:11" s="22" customFormat="1" ht="30" customHeight="1">
      <c r="A99" s="148" t="s">
        <v>51</v>
      </c>
      <c r="B99" s="173">
        <v>0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75">
        <v>0</v>
      </c>
      <c r="K99" s="149" t="s">
        <v>51</v>
      </c>
    </row>
    <row r="100" spans="1:11" s="33" customFormat="1" ht="30" customHeight="1">
      <c r="A100" s="148" t="s">
        <v>191</v>
      </c>
      <c r="B100" s="173">
        <v>0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5">
        <v>0</v>
      </c>
      <c r="K100" s="149" t="s">
        <v>191</v>
      </c>
    </row>
    <row r="101" spans="1:11" s="33" customFormat="1" ht="30" customHeight="1">
      <c r="A101" s="148" t="s">
        <v>192</v>
      </c>
      <c r="B101" s="173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5">
        <v>0</v>
      </c>
      <c r="K101" s="149" t="s">
        <v>192</v>
      </c>
    </row>
    <row r="102" spans="1:11" s="22" customFormat="1" ht="30" customHeight="1">
      <c r="A102" s="148" t="s">
        <v>329</v>
      </c>
      <c r="B102" s="162">
        <v>42</v>
      </c>
      <c r="C102" s="176">
        <v>665</v>
      </c>
      <c r="D102" s="176">
        <v>16334</v>
      </c>
      <c r="E102" s="176">
        <v>179899</v>
      </c>
      <c r="F102" s="176">
        <v>179423</v>
      </c>
      <c r="G102" s="176">
        <v>8258</v>
      </c>
      <c r="H102" s="176">
        <v>108341</v>
      </c>
      <c r="I102" s="176">
        <v>71558</v>
      </c>
      <c r="J102" s="177">
        <v>58428</v>
      </c>
      <c r="K102" s="153" t="s">
        <v>66</v>
      </c>
    </row>
    <row r="103" spans="1:11" s="22" customFormat="1" ht="30" customHeight="1">
      <c r="A103" s="148" t="s">
        <v>49</v>
      </c>
      <c r="B103" s="162">
        <v>37</v>
      </c>
      <c r="C103" s="176">
        <v>500</v>
      </c>
      <c r="D103" s="176">
        <v>11973</v>
      </c>
      <c r="E103" s="146">
        <v>152281</v>
      </c>
      <c r="F103" s="176">
        <v>152895</v>
      </c>
      <c r="G103" s="146">
        <v>4600</v>
      </c>
      <c r="H103" s="176">
        <v>94698</v>
      </c>
      <c r="I103" s="176">
        <v>57583</v>
      </c>
      <c r="J103" s="177">
        <v>47920</v>
      </c>
      <c r="K103" s="149" t="s">
        <v>49</v>
      </c>
    </row>
    <row r="104" spans="1:11" s="22" customFormat="1" ht="30" customHeight="1">
      <c r="A104" s="148" t="s">
        <v>50</v>
      </c>
      <c r="B104" s="162">
        <v>4</v>
      </c>
      <c r="C104" s="176">
        <v>113</v>
      </c>
      <c r="D104" s="176">
        <v>2766</v>
      </c>
      <c r="E104" s="146">
        <v>17851</v>
      </c>
      <c r="F104" s="176">
        <v>17286</v>
      </c>
      <c r="G104" s="146">
        <v>1405</v>
      </c>
      <c r="H104" s="176">
        <v>9240</v>
      </c>
      <c r="I104" s="176">
        <v>8611</v>
      </c>
      <c r="J104" s="177">
        <v>5958</v>
      </c>
      <c r="K104" s="149" t="s">
        <v>50</v>
      </c>
    </row>
    <row r="105" spans="1:11" s="22" customFormat="1" ht="30" customHeight="1">
      <c r="A105" s="148" t="s">
        <v>51</v>
      </c>
      <c r="B105" s="181" t="s">
        <v>235</v>
      </c>
      <c r="C105" s="163" t="s">
        <v>193</v>
      </c>
      <c r="D105" s="163" t="s">
        <v>193</v>
      </c>
      <c r="E105" s="163" t="s">
        <v>193</v>
      </c>
      <c r="F105" s="163" t="s">
        <v>193</v>
      </c>
      <c r="G105" s="163" t="s">
        <v>193</v>
      </c>
      <c r="H105" s="163" t="s">
        <v>193</v>
      </c>
      <c r="I105" s="163" t="s">
        <v>193</v>
      </c>
      <c r="J105" s="164" t="s">
        <v>193</v>
      </c>
      <c r="K105" s="149" t="s">
        <v>51</v>
      </c>
    </row>
    <row r="106" spans="1:11" s="33" customFormat="1" ht="30" customHeight="1">
      <c r="A106" s="148" t="s">
        <v>191</v>
      </c>
      <c r="B106" s="173">
        <v>0</v>
      </c>
      <c r="C106" s="174">
        <v>0</v>
      </c>
      <c r="D106" s="174">
        <v>0</v>
      </c>
      <c r="E106" s="174">
        <v>0</v>
      </c>
      <c r="F106" s="174">
        <v>0</v>
      </c>
      <c r="G106" s="174">
        <v>0</v>
      </c>
      <c r="H106" s="174">
        <v>0</v>
      </c>
      <c r="I106" s="174">
        <v>0</v>
      </c>
      <c r="J106" s="175">
        <v>0</v>
      </c>
      <c r="K106" s="149" t="s">
        <v>191</v>
      </c>
    </row>
    <row r="107" spans="1:11" s="33" customFormat="1" ht="30" customHeight="1">
      <c r="A107" s="148" t="s">
        <v>192</v>
      </c>
      <c r="B107" s="173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5">
        <v>0</v>
      </c>
      <c r="K107" s="149" t="s">
        <v>192</v>
      </c>
    </row>
    <row r="108" spans="1:11" s="22" customFormat="1" ht="30" customHeight="1">
      <c r="A108" s="148" t="s">
        <v>330</v>
      </c>
      <c r="B108" s="173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75">
        <v>0</v>
      </c>
      <c r="K108" s="153" t="s">
        <v>67</v>
      </c>
    </row>
    <row r="109" spans="1:11" s="22" customFormat="1" ht="30" customHeight="1">
      <c r="A109" s="148" t="s">
        <v>49</v>
      </c>
      <c r="B109" s="173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75">
        <v>0</v>
      </c>
      <c r="K109" s="149" t="s">
        <v>49</v>
      </c>
    </row>
    <row r="110" spans="1:11" s="22" customFormat="1" ht="30" customHeight="1">
      <c r="A110" s="148" t="s">
        <v>50</v>
      </c>
      <c r="B110" s="173">
        <v>0</v>
      </c>
      <c r="C110" s="174">
        <v>0</v>
      </c>
      <c r="D110" s="174">
        <v>0</v>
      </c>
      <c r="E110" s="174">
        <v>0</v>
      </c>
      <c r="F110" s="174">
        <v>0</v>
      </c>
      <c r="G110" s="174">
        <v>0</v>
      </c>
      <c r="H110" s="174">
        <v>0</v>
      </c>
      <c r="I110" s="174">
        <v>0</v>
      </c>
      <c r="J110" s="175">
        <v>0</v>
      </c>
      <c r="K110" s="149" t="s">
        <v>50</v>
      </c>
    </row>
    <row r="111" spans="1:11" s="22" customFormat="1" ht="30" customHeight="1">
      <c r="A111" s="148" t="s">
        <v>51</v>
      </c>
      <c r="B111" s="173">
        <v>0</v>
      </c>
      <c r="C111" s="174">
        <v>0</v>
      </c>
      <c r="D111" s="174">
        <v>0</v>
      </c>
      <c r="E111" s="174">
        <v>0</v>
      </c>
      <c r="F111" s="174">
        <v>0</v>
      </c>
      <c r="G111" s="174">
        <v>0</v>
      </c>
      <c r="H111" s="174">
        <v>0</v>
      </c>
      <c r="I111" s="174">
        <v>0</v>
      </c>
      <c r="J111" s="175">
        <v>0</v>
      </c>
      <c r="K111" s="149" t="s">
        <v>51</v>
      </c>
    </row>
    <row r="112" spans="1:11" s="33" customFormat="1" ht="30" customHeight="1">
      <c r="A112" s="148" t="s">
        <v>191</v>
      </c>
      <c r="B112" s="173">
        <v>0</v>
      </c>
      <c r="C112" s="174">
        <v>0</v>
      </c>
      <c r="D112" s="174">
        <v>0</v>
      </c>
      <c r="E112" s="174">
        <v>0</v>
      </c>
      <c r="F112" s="174">
        <v>0</v>
      </c>
      <c r="G112" s="174">
        <v>0</v>
      </c>
      <c r="H112" s="174">
        <v>0</v>
      </c>
      <c r="I112" s="174">
        <v>0</v>
      </c>
      <c r="J112" s="175">
        <v>0</v>
      </c>
      <c r="K112" s="149" t="s">
        <v>191</v>
      </c>
    </row>
    <row r="113" spans="1:11" s="33" customFormat="1" ht="30" customHeight="1">
      <c r="A113" s="148" t="s">
        <v>192</v>
      </c>
      <c r="B113" s="173">
        <v>0</v>
      </c>
      <c r="C113" s="174">
        <v>0</v>
      </c>
      <c r="D113" s="174">
        <v>0</v>
      </c>
      <c r="E113" s="174">
        <v>0</v>
      </c>
      <c r="F113" s="174">
        <v>0</v>
      </c>
      <c r="G113" s="174">
        <v>0</v>
      </c>
      <c r="H113" s="174">
        <v>0</v>
      </c>
      <c r="I113" s="174">
        <v>0</v>
      </c>
      <c r="J113" s="175">
        <v>0</v>
      </c>
      <c r="K113" s="149" t="s">
        <v>192</v>
      </c>
    </row>
    <row r="114" spans="1:11" s="22" customFormat="1" ht="30" customHeight="1">
      <c r="A114" s="148" t="s">
        <v>331</v>
      </c>
      <c r="B114" s="162">
        <v>4</v>
      </c>
      <c r="C114" s="176">
        <v>68</v>
      </c>
      <c r="D114" s="176">
        <v>1261</v>
      </c>
      <c r="E114" s="176">
        <v>7012</v>
      </c>
      <c r="F114" s="176">
        <v>7012</v>
      </c>
      <c r="G114" s="176">
        <v>261</v>
      </c>
      <c r="H114" s="176">
        <v>4368</v>
      </c>
      <c r="I114" s="176">
        <v>2644</v>
      </c>
      <c r="J114" s="177">
        <v>4275</v>
      </c>
      <c r="K114" s="153" t="s">
        <v>68</v>
      </c>
    </row>
    <row r="115" spans="1:11" s="22" customFormat="1" ht="30" customHeight="1">
      <c r="A115" s="148" t="s">
        <v>49</v>
      </c>
      <c r="B115" s="162">
        <v>3</v>
      </c>
      <c r="C115" s="171">
        <v>44</v>
      </c>
      <c r="D115" s="171">
        <v>772</v>
      </c>
      <c r="E115" s="171">
        <v>3541</v>
      </c>
      <c r="F115" s="171">
        <v>3541</v>
      </c>
      <c r="G115" s="171">
        <v>261</v>
      </c>
      <c r="H115" s="171">
        <v>1937</v>
      </c>
      <c r="I115" s="171">
        <v>1604</v>
      </c>
      <c r="J115" s="172">
        <v>3802</v>
      </c>
      <c r="K115" s="149" t="s">
        <v>49</v>
      </c>
    </row>
    <row r="116" spans="1:11" s="22" customFormat="1" ht="30" customHeight="1">
      <c r="A116" s="148" t="s">
        <v>50</v>
      </c>
      <c r="B116" s="181" t="s">
        <v>235</v>
      </c>
      <c r="C116" s="163" t="s">
        <v>193</v>
      </c>
      <c r="D116" s="163" t="s">
        <v>193</v>
      </c>
      <c r="E116" s="163" t="s">
        <v>193</v>
      </c>
      <c r="F116" s="163" t="s">
        <v>193</v>
      </c>
      <c r="G116" s="163" t="s">
        <v>193</v>
      </c>
      <c r="H116" s="163" t="s">
        <v>193</v>
      </c>
      <c r="I116" s="163" t="s">
        <v>193</v>
      </c>
      <c r="J116" s="164" t="s">
        <v>193</v>
      </c>
      <c r="K116" s="149" t="s">
        <v>50</v>
      </c>
    </row>
    <row r="117" spans="1:11" s="22" customFormat="1" ht="30" customHeight="1">
      <c r="A117" s="148" t="s">
        <v>51</v>
      </c>
      <c r="B117" s="173">
        <v>0</v>
      </c>
      <c r="C117" s="174">
        <v>0</v>
      </c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75">
        <v>0</v>
      </c>
      <c r="K117" s="149" t="s">
        <v>51</v>
      </c>
    </row>
    <row r="118" spans="1:11" s="33" customFormat="1" ht="30" customHeight="1">
      <c r="A118" s="148" t="s">
        <v>191</v>
      </c>
      <c r="B118" s="173">
        <v>0</v>
      </c>
      <c r="C118" s="174">
        <v>0</v>
      </c>
      <c r="D118" s="174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75">
        <v>0</v>
      </c>
      <c r="K118" s="149" t="s">
        <v>191</v>
      </c>
    </row>
    <row r="119" spans="1:11" s="33" customFormat="1" ht="30" customHeight="1">
      <c r="A119" s="148" t="s">
        <v>192</v>
      </c>
      <c r="B119" s="173">
        <v>0</v>
      </c>
      <c r="C119" s="174">
        <v>0</v>
      </c>
      <c r="D119" s="174">
        <v>0</v>
      </c>
      <c r="E119" s="174">
        <v>0</v>
      </c>
      <c r="F119" s="174">
        <v>0</v>
      </c>
      <c r="G119" s="174">
        <v>0</v>
      </c>
      <c r="H119" s="174">
        <v>0</v>
      </c>
      <c r="I119" s="174">
        <v>0</v>
      </c>
      <c r="J119" s="175">
        <v>0</v>
      </c>
      <c r="K119" s="149" t="s">
        <v>192</v>
      </c>
    </row>
    <row r="120" spans="1:11" s="22" customFormat="1" ht="30" customHeight="1">
      <c r="A120" s="148" t="s">
        <v>332</v>
      </c>
      <c r="B120" s="185">
        <v>2</v>
      </c>
      <c r="C120" s="163" t="s">
        <v>193</v>
      </c>
      <c r="D120" s="163" t="s">
        <v>193</v>
      </c>
      <c r="E120" s="163" t="s">
        <v>193</v>
      </c>
      <c r="F120" s="163" t="s">
        <v>193</v>
      </c>
      <c r="G120" s="163" t="s">
        <v>193</v>
      </c>
      <c r="H120" s="163" t="s">
        <v>193</v>
      </c>
      <c r="I120" s="163" t="s">
        <v>193</v>
      </c>
      <c r="J120" s="164" t="s">
        <v>193</v>
      </c>
      <c r="K120" s="153" t="s">
        <v>69</v>
      </c>
    </row>
    <row r="121" spans="1:11" s="22" customFormat="1" ht="30" customHeight="1">
      <c r="A121" s="148" t="s">
        <v>49</v>
      </c>
      <c r="B121" s="173">
        <v>0</v>
      </c>
      <c r="C121" s="174">
        <v>0</v>
      </c>
      <c r="D121" s="174">
        <v>0</v>
      </c>
      <c r="E121" s="174">
        <v>0</v>
      </c>
      <c r="F121" s="174">
        <v>0</v>
      </c>
      <c r="G121" s="174">
        <v>0</v>
      </c>
      <c r="H121" s="174">
        <v>0</v>
      </c>
      <c r="I121" s="174">
        <v>0</v>
      </c>
      <c r="J121" s="175">
        <v>0</v>
      </c>
      <c r="K121" s="149" t="s">
        <v>49</v>
      </c>
    </row>
    <row r="122" spans="1:11" s="22" customFormat="1" ht="30" customHeight="1">
      <c r="A122" s="148" t="s">
        <v>50</v>
      </c>
      <c r="B122" s="185">
        <v>1</v>
      </c>
      <c r="C122" s="163" t="s">
        <v>193</v>
      </c>
      <c r="D122" s="163" t="s">
        <v>193</v>
      </c>
      <c r="E122" s="163" t="s">
        <v>193</v>
      </c>
      <c r="F122" s="163" t="s">
        <v>193</v>
      </c>
      <c r="G122" s="163" t="s">
        <v>193</v>
      </c>
      <c r="H122" s="163" t="s">
        <v>193</v>
      </c>
      <c r="I122" s="163" t="s">
        <v>193</v>
      </c>
      <c r="J122" s="164" t="s">
        <v>193</v>
      </c>
      <c r="K122" s="149" t="s">
        <v>50</v>
      </c>
    </row>
    <row r="123" spans="1:11" s="22" customFormat="1" ht="30" customHeight="1">
      <c r="A123" s="148" t="s">
        <v>51</v>
      </c>
      <c r="B123" s="185">
        <v>1</v>
      </c>
      <c r="C123" s="163" t="s">
        <v>193</v>
      </c>
      <c r="D123" s="163" t="s">
        <v>193</v>
      </c>
      <c r="E123" s="163" t="s">
        <v>193</v>
      </c>
      <c r="F123" s="163" t="s">
        <v>193</v>
      </c>
      <c r="G123" s="163" t="s">
        <v>193</v>
      </c>
      <c r="H123" s="163" t="s">
        <v>193</v>
      </c>
      <c r="I123" s="163" t="s">
        <v>193</v>
      </c>
      <c r="J123" s="164" t="s">
        <v>193</v>
      </c>
      <c r="K123" s="149" t="s">
        <v>51</v>
      </c>
    </row>
    <row r="124" spans="1:11" s="33" customFormat="1" ht="30" customHeight="1">
      <c r="A124" s="148" t="s">
        <v>191</v>
      </c>
      <c r="B124" s="173">
        <v>0</v>
      </c>
      <c r="C124" s="174">
        <v>0</v>
      </c>
      <c r="D124" s="174">
        <v>0</v>
      </c>
      <c r="E124" s="174">
        <v>0</v>
      </c>
      <c r="F124" s="174">
        <v>0</v>
      </c>
      <c r="G124" s="174">
        <v>0</v>
      </c>
      <c r="H124" s="174">
        <v>0</v>
      </c>
      <c r="I124" s="174">
        <v>0</v>
      </c>
      <c r="J124" s="175">
        <v>0</v>
      </c>
      <c r="K124" s="149" t="s">
        <v>191</v>
      </c>
    </row>
    <row r="125" spans="1:11" s="33" customFormat="1" ht="30" customHeight="1">
      <c r="A125" s="148" t="s">
        <v>192</v>
      </c>
      <c r="B125" s="173">
        <v>0</v>
      </c>
      <c r="C125" s="174">
        <v>0</v>
      </c>
      <c r="D125" s="174">
        <v>0</v>
      </c>
      <c r="E125" s="174">
        <v>0</v>
      </c>
      <c r="F125" s="174">
        <v>0</v>
      </c>
      <c r="G125" s="174">
        <v>0</v>
      </c>
      <c r="H125" s="174">
        <v>0</v>
      </c>
      <c r="I125" s="174">
        <v>0</v>
      </c>
      <c r="J125" s="175">
        <v>0</v>
      </c>
      <c r="K125" s="149" t="s">
        <v>192</v>
      </c>
    </row>
    <row r="126" spans="1:11" s="22" customFormat="1" ht="30" customHeight="1">
      <c r="A126" s="148" t="s">
        <v>333</v>
      </c>
      <c r="B126" s="185">
        <v>3</v>
      </c>
      <c r="C126" s="171">
        <v>44</v>
      </c>
      <c r="D126" s="171">
        <v>733</v>
      </c>
      <c r="E126" s="171">
        <v>2184</v>
      </c>
      <c r="F126" s="171">
        <v>2184</v>
      </c>
      <c r="G126" s="171">
        <v>29</v>
      </c>
      <c r="H126" s="171">
        <v>509</v>
      </c>
      <c r="I126" s="171">
        <v>1675</v>
      </c>
      <c r="J126" s="172">
        <v>344</v>
      </c>
      <c r="K126" s="153" t="s">
        <v>70</v>
      </c>
    </row>
    <row r="127" spans="1:11" s="22" customFormat="1" ht="30" customHeight="1">
      <c r="A127" s="148" t="s">
        <v>49</v>
      </c>
      <c r="B127" s="185">
        <v>3</v>
      </c>
      <c r="C127" s="171">
        <v>44</v>
      </c>
      <c r="D127" s="171">
        <v>733</v>
      </c>
      <c r="E127" s="171">
        <v>2184</v>
      </c>
      <c r="F127" s="171">
        <v>2184</v>
      </c>
      <c r="G127" s="171">
        <v>29</v>
      </c>
      <c r="H127" s="171">
        <v>509</v>
      </c>
      <c r="I127" s="171">
        <v>1675</v>
      </c>
      <c r="J127" s="172">
        <v>344</v>
      </c>
      <c r="K127" s="149" t="s">
        <v>49</v>
      </c>
    </row>
    <row r="128" spans="1:11" s="22" customFormat="1" ht="30" customHeight="1">
      <c r="A128" s="148" t="s">
        <v>50</v>
      </c>
      <c r="B128" s="173">
        <v>0</v>
      </c>
      <c r="C128" s="174">
        <v>0</v>
      </c>
      <c r="D128" s="174">
        <v>0</v>
      </c>
      <c r="E128" s="174">
        <v>0</v>
      </c>
      <c r="F128" s="174">
        <v>0</v>
      </c>
      <c r="G128" s="174">
        <v>0</v>
      </c>
      <c r="H128" s="174">
        <v>0</v>
      </c>
      <c r="I128" s="174">
        <v>0</v>
      </c>
      <c r="J128" s="175">
        <v>0</v>
      </c>
      <c r="K128" s="149" t="s">
        <v>50</v>
      </c>
    </row>
    <row r="129" spans="1:11" s="22" customFormat="1" ht="30" customHeight="1">
      <c r="A129" s="148" t="s">
        <v>51</v>
      </c>
      <c r="B129" s="173">
        <v>0</v>
      </c>
      <c r="C129" s="174">
        <v>0</v>
      </c>
      <c r="D129" s="174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  <c r="J129" s="175">
        <v>0</v>
      </c>
      <c r="K129" s="149" t="s">
        <v>51</v>
      </c>
    </row>
    <row r="130" spans="1:11" s="33" customFormat="1" ht="30" customHeight="1">
      <c r="A130" s="148" t="s">
        <v>191</v>
      </c>
      <c r="B130" s="173">
        <v>0</v>
      </c>
      <c r="C130" s="174">
        <v>0</v>
      </c>
      <c r="D130" s="174">
        <v>0</v>
      </c>
      <c r="E130" s="174">
        <v>0</v>
      </c>
      <c r="F130" s="174">
        <v>0</v>
      </c>
      <c r="G130" s="174">
        <v>0</v>
      </c>
      <c r="H130" s="174">
        <v>0</v>
      </c>
      <c r="I130" s="174">
        <v>0</v>
      </c>
      <c r="J130" s="175">
        <v>0</v>
      </c>
      <c r="K130" s="149" t="s">
        <v>191</v>
      </c>
    </row>
    <row r="131" spans="1:11" s="33" customFormat="1" ht="30" customHeight="1">
      <c r="A131" s="148" t="s">
        <v>192</v>
      </c>
      <c r="B131" s="173">
        <v>0</v>
      </c>
      <c r="C131" s="174">
        <v>0</v>
      </c>
      <c r="D131" s="174">
        <v>0</v>
      </c>
      <c r="E131" s="174">
        <v>0</v>
      </c>
      <c r="F131" s="174">
        <v>0</v>
      </c>
      <c r="G131" s="174">
        <v>0</v>
      </c>
      <c r="H131" s="174">
        <v>0</v>
      </c>
      <c r="I131" s="174">
        <v>0</v>
      </c>
      <c r="J131" s="175">
        <v>0</v>
      </c>
      <c r="K131" s="149" t="s">
        <v>192</v>
      </c>
    </row>
    <row r="132" spans="1:11" s="22" customFormat="1" ht="30" customHeight="1">
      <c r="A132" s="148" t="s">
        <v>334</v>
      </c>
      <c r="B132" s="162">
        <v>2</v>
      </c>
      <c r="C132" s="163" t="s">
        <v>193</v>
      </c>
      <c r="D132" s="163" t="s">
        <v>193</v>
      </c>
      <c r="E132" s="163" t="s">
        <v>193</v>
      </c>
      <c r="F132" s="163" t="s">
        <v>193</v>
      </c>
      <c r="G132" s="163" t="s">
        <v>193</v>
      </c>
      <c r="H132" s="163" t="s">
        <v>193</v>
      </c>
      <c r="I132" s="163" t="s">
        <v>193</v>
      </c>
      <c r="J132" s="164" t="s">
        <v>193</v>
      </c>
      <c r="K132" s="153" t="s">
        <v>71</v>
      </c>
    </row>
    <row r="133" spans="1:11" s="22" customFormat="1" ht="30" customHeight="1">
      <c r="A133" s="148" t="s">
        <v>49</v>
      </c>
      <c r="B133" s="162">
        <v>2</v>
      </c>
      <c r="C133" s="163" t="s">
        <v>193</v>
      </c>
      <c r="D133" s="163" t="s">
        <v>193</v>
      </c>
      <c r="E133" s="163" t="s">
        <v>193</v>
      </c>
      <c r="F133" s="163" t="s">
        <v>193</v>
      </c>
      <c r="G133" s="163" t="s">
        <v>193</v>
      </c>
      <c r="H133" s="163" t="s">
        <v>193</v>
      </c>
      <c r="I133" s="163" t="s">
        <v>193</v>
      </c>
      <c r="J133" s="164" t="s">
        <v>193</v>
      </c>
      <c r="K133" s="149" t="s">
        <v>49</v>
      </c>
    </row>
    <row r="134" spans="1:11" s="22" customFormat="1" ht="30" customHeight="1">
      <c r="A134" s="148" t="s">
        <v>50</v>
      </c>
      <c r="B134" s="173">
        <v>0</v>
      </c>
      <c r="C134" s="174">
        <v>0</v>
      </c>
      <c r="D134" s="174">
        <v>0</v>
      </c>
      <c r="E134" s="174">
        <v>0</v>
      </c>
      <c r="F134" s="174">
        <v>0</v>
      </c>
      <c r="G134" s="174">
        <v>0</v>
      </c>
      <c r="H134" s="174">
        <v>0</v>
      </c>
      <c r="I134" s="174">
        <v>0</v>
      </c>
      <c r="J134" s="175">
        <v>0</v>
      </c>
      <c r="K134" s="149" t="s">
        <v>50</v>
      </c>
    </row>
    <row r="135" spans="1:11" s="22" customFormat="1" ht="30" customHeight="1">
      <c r="A135" s="148" t="s">
        <v>51</v>
      </c>
      <c r="B135" s="173">
        <v>0</v>
      </c>
      <c r="C135" s="174">
        <v>0</v>
      </c>
      <c r="D135" s="174">
        <v>0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5">
        <v>0</v>
      </c>
      <c r="K135" s="149" t="s">
        <v>51</v>
      </c>
    </row>
    <row r="136" spans="1:11" s="33" customFormat="1" ht="30" customHeight="1">
      <c r="A136" s="148" t="s">
        <v>191</v>
      </c>
      <c r="B136" s="173">
        <v>0</v>
      </c>
      <c r="C136" s="174">
        <v>0</v>
      </c>
      <c r="D136" s="174">
        <v>0</v>
      </c>
      <c r="E136" s="174">
        <v>0</v>
      </c>
      <c r="F136" s="174">
        <v>0</v>
      </c>
      <c r="G136" s="174">
        <v>0</v>
      </c>
      <c r="H136" s="174">
        <v>0</v>
      </c>
      <c r="I136" s="174">
        <v>0</v>
      </c>
      <c r="J136" s="175">
        <v>0</v>
      </c>
      <c r="K136" s="149" t="s">
        <v>191</v>
      </c>
    </row>
    <row r="137" spans="1:11" s="33" customFormat="1" ht="30" customHeight="1">
      <c r="A137" s="148" t="s">
        <v>192</v>
      </c>
      <c r="B137" s="173">
        <v>0</v>
      </c>
      <c r="C137" s="174">
        <v>0</v>
      </c>
      <c r="D137" s="174">
        <v>0</v>
      </c>
      <c r="E137" s="174">
        <v>0</v>
      </c>
      <c r="F137" s="174">
        <v>0</v>
      </c>
      <c r="G137" s="174">
        <v>0</v>
      </c>
      <c r="H137" s="174">
        <v>0</v>
      </c>
      <c r="I137" s="174">
        <v>0</v>
      </c>
      <c r="J137" s="175">
        <v>0</v>
      </c>
      <c r="K137" s="149" t="s">
        <v>192</v>
      </c>
    </row>
    <row r="138" spans="1:11" s="22" customFormat="1" ht="30" customHeight="1">
      <c r="A138" s="148" t="s">
        <v>335</v>
      </c>
      <c r="B138" s="162">
        <v>2</v>
      </c>
      <c r="C138" s="163" t="s">
        <v>193</v>
      </c>
      <c r="D138" s="163" t="s">
        <v>193</v>
      </c>
      <c r="E138" s="163" t="s">
        <v>193</v>
      </c>
      <c r="F138" s="163" t="s">
        <v>193</v>
      </c>
      <c r="G138" s="163" t="s">
        <v>193</v>
      </c>
      <c r="H138" s="163" t="s">
        <v>193</v>
      </c>
      <c r="I138" s="163" t="s">
        <v>193</v>
      </c>
      <c r="J138" s="164" t="s">
        <v>193</v>
      </c>
      <c r="K138" s="153" t="s">
        <v>72</v>
      </c>
    </row>
    <row r="139" spans="1:11" s="22" customFormat="1" ht="30" customHeight="1">
      <c r="A139" s="148" t="s">
        <v>49</v>
      </c>
      <c r="B139" s="181" t="s">
        <v>235</v>
      </c>
      <c r="C139" s="163" t="s">
        <v>193</v>
      </c>
      <c r="D139" s="163" t="s">
        <v>193</v>
      </c>
      <c r="E139" s="163" t="s">
        <v>193</v>
      </c>
      <c r="F139" s="163" t="s">
        <v>193</v>
      </c>
      <c r="G139" s="163" t="s">
        <v>193</v>
      </c>
      <c r="H139" s="163" t="s">
        <v>193</v>
      </c>
      <c r="I139" s="163" t="s">
        <v>193</v>
      </c>
      <c r="J139" s="164" t="s">
        <v>193</v>
      </c>
      <c r="K139" s="149" t="s">
        <v>49</v>
      </c>
    </row>
    <row r="140" spans="1:11" s="22" customFormat="1" ht="30" customHeight="1">
      <c r="A140" s="148" t="s">
        <v>50</v>
      </c>
      <c r="B140" s="185">
        <v>1</v>
      </c>
      <c r="C140" s="163" t="s">
        <v>193</v>
      </c>
      <c r="D140" s="163" t="s">
        <v>193</v>
      </c>
      <c r="E140" s="163" t="s">
        <v>193</v>
      </c>
      <c r="F140" s="163" t="s">
        <v>193</v>
      </c>
      <c r="G140" s="163" t="s">
        <v>193</v>
      </c>
      <c r="H140" s="163" t="s">
        <v>193</v>
      </c>
      <c r="I140" s="163" t="s">
        <v>193</v>
      </c>
      <c r="J140" s="164" t="s">
        <v>193</v>
      </c>
      <c r="K140" s="149" t="s">
        <v>50</v>
      </c>
    </row>
    <row r="141" spans="1:11" s="22" customFormat="1" ht="30" customHeight="1">
      <c r="A141" s="148" t="s">
        <v>51</v>
      </c>
      <c r="B141" s="173">
        <v>0</v>
      </c>
      <c r="C141" s="174">
        <v>0</v>
      </c>
      <c r="D141" s="174">
        <v>0</v>
      </c>
      <c r="E141" s="174">
        <v>0</v>
      </c>
      <c r="F141" s="174">
        <v>0</v>
      </c>
      <c r="G141" s="174">
        <v>0</v>
      </c>
      <c r="H141" s="174">
        <v>0</v>
      </c>
      <c r="I141" s="174">
        <v>0</v>
      </c>
      <c r="J141" s="175">
        <v>0</v>
      </c>
      <c r="K141" s="149" t="s">
        <v>51</v>
      </c>
    </row>
    <row r="142" spans="1:11" s="33" customFormat="1" ht="30" customHeight="1">
      <c r="A142" s="148" t="s">
        <v>191</v>
      </c>
      <c r="B142" s="173">
        <v>0</v>
      </c>
      <c r="C142" s="174">
        <v>0</v>
      </c>
      <c r="D142" s="174">
        <v>0</v>
      </c>
      <c r="E142" s="174">
        <v>0</v>
      </c>
      <c r="F142" s="174">
        <v>0</v>
      </c>
      <c r="G142" s="174">
        <v>0</v>
      </c>
      <c r="H142" s="174">
        <v>0</v>
      </c>
      <c r="I142" s="174">
        <v>0</v>
      </c>
      <c r="J142" s="175">
        <v>0</v>
      </c>
      <c r="K142" s="149" t="s">
        <v>191</v>
      </c>
    </row>
    <row r="143" spans="1:11" s="33" customFormat="1" ht="30" customHeight="1">
      <c r="A143" s="148" t="s">
        <v>192</v>
      </c>
      <c r="B143" s="173">
        <v>0</v>
      </c>
      <c r="C143" s="174">
        <v>0</v>
      </c>
      <c r="D143" s="174">
        <v>0</v>
      </c>
      <c r="E143" s="174">
        <v>0</v>
      </c>
      <c r="F143" s="174">
        <v>0</v>
      </c>
      <c r="G143" s="174">
        <v>0</v>
      </c>
      <c r="H143" s="174">
        <v>0</v>
      </c>
      <c r="I143" s="174">
        <v>0</v>
      </c>
      <c r="J143" s="175">
        <v>0</v>
      </c>
      <c r="K143" s="149" t="s">
        <v>192</v>
      </c>
    </row>
    <row r="144" spans="1:11" s="22" customFormat="1" ht="30" customHeight="1">
      <c r="A144" s="148" t="s">
        <v>336</v>
      </c>
      <c r="B144" s="173">
        <v>0</v>
      </c>
      <c r="C144" s="174">
        <v>0</v>
      </c>
      <c r="D144" s="174">
        <v>0</v>
      </c>
      <c r="E144" s="174">
        <v>0</v>
      </c>
      <c r="F144" s="174">
        <v>0</v>
      </c>
      <c r="G144" s="174">
        <v>0</v>
      </c>
      <c r="H144" s="174">
        <v>0</v>
      </c>
      <c r="I144" s="174">
        <v>0</v>
      </c>
      <c r="J144" s="175">
        <v>0</v>
      </c>
      <c r="K144" s="153" t="s">
        <v>73</v>
      </c>
    </row>
    <row r="145" spans="1:11" s="22" customFormat="1" ht="30" customHeight="1">
      <c r="A145" s="148" t="s">
        <v>49</v>
      </c>
      <c r="B145" s="173">
        <v>0</v>
      </c>
      <c r="C145" s="174">
        <v>0</v>
      </c>
      <c r="D145" s="174">
        <v>0</v>
      </c>
      <c r="E145" s="174">
        <v>0</v>
      </c>
      <c r="F145" s="174">
        <v>0</v>
      </c>
      <c r="G145" s="174">
        <v>0</v>
      </c>
      <c r="H145" s="174">
        <v>0</v>
      </c>
      <c r="I145" s="174">
        <v>0</v>
      </c>
      <c r="J145" s="175">
        <v>0</v>
      </c>
      <c r="K145" s="149" t="s">
        <v>49</v>
      </c>
    </row>
    <row r="146" spans="1:11" s="22" customFormat="1" ht="30" customHeight="1">
      <c r="A146" s="148" t="s">
        <v>50</v>
      </c>
      <c r="B146" s="173">
        <v>0</v>
      </c>
      <c r="C146" s="174">
        <v>0</v>
      </c>
      <c r="D146" s="174">
        <v>0</v>
      </c>
      <c r="E146" s="174">
        <v>0</v>
      </c>
      <c r="F146" s="174">
        <v>0</v>
      </c>
      <c r="G146" s="174">
        <v>0</v>
      </c>
      <c r="H146" s="174">
        <v>0</v>
      </c>
      <c r="I146" s="174">
        <v>0</v>
      </c>
      <c r="J146" s="175">
        <v>0</v>
      </c>
      <c r="K146" s="149" t="s">
        <v>50</v>
      </c>
    </row>
    <row r="147" spans="1:11" s="22" customFormat="1" ht="30" customHeight="1">
      <c r="A147" s="148" t="s">
        <v>51</v>
      </c>
      <c r="B147" s="173">
        <v>0</v>
      </c>
      <c r="C147" s="174">
        <v>0</v>
      </c>
      <c r="D147" s="174">
        <v>0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5">
        <v>0</v>
      </c>
      <c r="K147" s="149" t="s">
        <v>51</v>
      </c>
    </row>
    <row r="148" spans="1:11" s="33" customFormat="1" ht="30" customHeight="1">
      <c r="A148" s="148" t="s">
        <v>191</v>
      </c>
      <c r="B148" s="173">
        <v>0</v>
      </c>
      <c r="C148" s="174">
        <v>0</v>
      </c>
      <c r="D148" s="174">
        <v>0</v>
      </c>
      <c r="E148" s="174">
        <v>0</v>
      </c>
      <c r="F148" s="174">
        <v>0</v>
      </c>
      <c r="G148" s="174">
        <v>0</v>
      </c>
      <c r="H148" s="174">
        <v>0</v>
      </c>
      <c r="I148" s="174">
        <v>0</v>
      </c>
      <c r="J148" s="175">
        <v>0</v>
      </c>
      <c r="K148" s="149" t="s">
        <v>191</v>
      </c>
    </row>
    <row r="149" spans="1:11" s="33" customFormat="1" ht="30" customHeight="1">
      <c r="A149" s="148" t="s">
        <v>192</v>
      </c>
      <c r="B149" s="173">
        <v>0</v>
      </c>
      <c r="C149" s="174">
        <v>0</v>
      </c>
      <c r="D149" s="174">
        <v>0</v>
      </c>
      <c r="E149" s="174">
        <v>0</v>
      </c>
      <c r="F149" s="174">
        <v>0</v>
      </c>
      <c r="G149" s="174">
        <v>0</v>
      </c>
      <c r="H149" s="174">
        <v>0</v>
      </c>
      <c r="I149" s="174">
        <v>0</v>
      </c>
      <c r="J149" s="175">
        <v>0</v>
      </c>
      <c r="K149" s="149" t="s">
        <v>192</v>
      </c>
    </row>
    <row r="150" spans="1:11" s="22" customFormat="1" ht="30" customHeight="1">
      <c r="A150" s="148" t="s">
        <v>337</v>
      </c>
      <c r="B150" s="162">
        <v>1</v>
      </c>
      <c r="C150" s="163" t="s">
        <v>193</v>
      </c>
      <c r="D150" s="163" t="s">
        <v>193</v>
      </c>
      <c r="E150" s="163" t="s">
        <v>193</v>
      </c>
      <c r="F150" s="163" t="s">
        <v>193</v>
      </c>
      <c r="G150" s="163" t="s">
        <v>193</v>
      </c>
      <c r="H150" s="163" t="s">
        <v>193</v>
      </c>
      <c r="I150" s="163" t="s">
        <v>193</v>
      </c>
      <c r="J150" s="164" t="s">
        <v>193</v>
      </c>
      <c r="K150" s="149" t="s">
        <v>74</v>
      </c>
    </row>
    <row r="151" spans="1:11" s="22" customFormat="1" ht="30" customHeight="1">
      <c r="A151" s="148" t="s">
        <v>49</v>
      </c>
      <c r="B151" s="162">
        <v>1</v>
      </c>
      <c r="C151" s="163" t="s">
        <v>193</v>
      </c>
      <c r="D151" s="163" t="s">
        <v>193</v>
      </c>
      <c r="E151" s="163" t="s">
        <v>193</v>
      </c>
      <c r="F151" s="163" t="s">
        <v>193</v>
      </c>
      <c r="G151" s="163" t="s">
        <v>193</v>
      </c>
      <c r="H151" s="163" t="s">
        <v>193</v>
      </c>
      <c r="I151" s="163" t="s">
        <v>193</v>
      </c>
      <c r="J151" s="164" t="s">
        <v>193</v>
      </c>
      <c r="K151" s="149" t="s">
        <v>49</v>
      </c>
    </row>
    <row r="152" spans="1:11" s="22" customFormat="1" ht="30" customHeight="1">
      <c r="A152" s="148" t="s">
        <v>50</v>
      </c>
      <c r="B152" s="173">
        <v>0</v>
      </c>
      <c r="C152" s="174">
        <v>0</v>
      </c>
      <c r="D152" s="174">
        <v>0</v>
      </c>
      <c r="E152" s="174">
        <v>0</v>
      </c>
      <c r="F152" s="174">
        <v>0</v>
      </c>
      <c r="G152" s="174">
        <v>0</v>
      </c>
      <c r="H152" s="174">
        <v>0</v>
      </c>
      <c r="I152" s="174">
        <v>0</v>
      </c>
      <c r="J152" s="175">
        <v>0</v>
      </c>
      <c r="K152" s="149" t="s">
        <v>50</v>
      </c>
    </row>
    <row r="153" spans="1:11" s="22" customFormat="1" ht="30" customHeight="1">
      <c r="A153" s="148" t="s">
        <v>51</v>
      </c>
      <c r="B153" s="173">
        <v>0</v>
      </c>
      <c r="C153" s="174">
        <v>0</v>
      </c>
      <c r="D153" s="174">
        <v>0</v>
      </c>
      <c r="E153" s="174">
        <v>0</v>
      </c>
      <c r="F153" s="174">
        <v>0</v>
      </c>
      <c r="G153" s="174">
        <v>0</v>
      </c>
      <c r="H153" s="174">
        <v>0</v>
      </c>
      <c r="I153" s="174">
        <v>0</v>
      </c>
      <c r="J153" s="175">
        <v>0</v>
      </c>
      <c r="K153" s="149" t="s">
        <v>51</v>
      </c>
    </row>
    <row r="154" spans="1:11" s="33" customFormat="1" ht="30" customHeight="1">
      <c r="A154" s="148" t="s">
        <v>191</v>
      </c>
      <c r="B154" s="173">
        <v>0</v>
      </c>
      <c r="C154" s="174">
        <v>0</v>
      </c>
      <c r="D154" s="174">
        <v>0</v>
      </c>
      <c r="E154" s="174">
        <v>0</v>
      </c>
      <c r="F154" s="174">
        <v>0</v>
      </c>
      <c r="G154" s="174">
        <v>0</v>
      </c>
      <c r="H154" s="174">
        <v>0</v>
      </c>
      <c r="I154" s="174">
        <v>0</v>
      </c>
      <c r="J154" s="175">
        <v>0</v>
      </c>
      <c r="K154" s="149" t="s">
        <v>191</v>
      </c>
    </row>
    <row r="155" spans="1:11" s="33" customFormat="1" ht="30" customHeight="1">
      <c r="A155" s="148" t="s">
        <v>192</v>
      </c>
      <c r="B155" s="173">
        <v>0</v>
      </c>
      <c r="C155" s="174">
        <v>0</v>
      </c>
      <c r="D155" s="174">
        <v>0</v>
      </c>
      <c r="E155" s="174">
        <v>0</v>
      </c>
      <c r="F155" s="174">
        <v>0</v>
      </c>
      <c r="G155" s="174">
        <v>0</v>
      </c>
      <c r="H155" s="174">
        <v>0</v>
      </c>
      <c r="I155" s="174">
        <v>0</v>
      </c>
      <c r="J155" s="175">
        <v>0</v>
      </c>
      <c r="K155" s="149" t="s">
        <v>192</v>
      </c>
    </row>
    <row r="156" spans="1:11" ht="30" customHeight="1">
      <c r="A156" s="148" t="s">
        <v>338</v>
      </c>
      <c r="B156" s="162">
        <v>1</v>
      </c>
      <c r="C156" s="163" t="s">
        <v>193</v>
      </c>
      <c r="D156" s="163" t="s">
        <v>193</v>
      </c>
      <c r="E156" s="163" t="s">
        <v>193</v>
      </c>
      <c r="F156" s="163" t="s">
        <v>193</v>
      </c>
      <c r="G156" s="163" t="s">
        <v>193</v>
      </c>
      <c r="H156" s="163" t="s">
        <v>193</v>
      </c>
      <c r="I156" s="163" t="s">
        <v>193</v>
      </c>
      <c r="J156" s="164" t="s">
        <v>193</v>
      </c>
      <c r="K156" s="149" t="s">
        <v>75</v>
      </c>
    </row>
    <row r="157" spans="1:11" ht="30" customHeight="1">
      <c r="A157" s="148" t="s">
        <v>49</v>
      </c>
      <c r="B157" s="162">
        <v>1</v>
      </c>
      <c r="C157" s="163" t="s">
        <v>193</v>
      </c>
      <c r="D157" s="163" t="s">
        <v>193</v>
      </c>
      <c r="E157" s="163" t="s">
        <v>193</v>
      </c>
      <c r="F157" s="163" t="s">
        <v>193</v>
      </c>
      <c r="G157" s="163" t="s">
        <v>193</v>
      </c>
      <c r="H157" s="163" t="s">
        <v>193</v>
      </c>
      <c r="I157" s="163" t="s">
        <v>193</v>
      </c>
      <c r="J157" s="164" t="s">
        <v>193</v>
      </c>
      <c r="K157" s="149" t="s">
        <v>49</v>
      </c>
    </row>
    <row r="158" spans="1:11" ht="30" customHeight="1">
      <c r="A158" s="148" t="s">
        <v>50</v>
      </c>
      <c r="B158" s="173">
        <v>0</v>
      </c>
      <c r="C158" s="174">
        <v>0</v>
      </c>
      <c r="D158" s="174">
        <v>0</v>
      </c>
      <c r="E158" s="174">
        <v>0</v>
      </c>
      <c r="F158" s="174">
        <v>0</v>
      </c>
      <c r="G158" s="174">
        <v>0</v>
      </c>
      <c r="H158" s="174">
        <v>0</v>
      </c>
      <c r="I158" s="174">
        <v>0</v>
      </c>
      <c r="J158" s="175">
        <v>0</v>
      </c>
      <c r="K158" s="149" t="s">
        <v>50</v>
      </c>
    </row>
    <row r="159" spans="1:11" ht="30" customHeight="1">
      <c r="A159" s="148" t="s">
        <v>51</v>
      </c>
      <c r="B159" s="173">
        <v>0</v>
      </c>
      <c r="C159" s="174">
        <v>0</v>
      </c>
      <c r="D159" s="174">
        <v>0</v>
      </c>
      <c r="E159" s="174">
        <v>0</v>
      </c>
      <c r="F159" s="174">
        <v>0</v>
      </c>
      <c r="G159" s="174">
        <v>0</v>
      </c>
      <c r="H159" s="174">
        <v>0</v>
      </c>
      <c r="I159" s="174">
        <v>0</v>
      </c>
      <c r="J159" s="175">
        <v>0</v>
      </c>
      <c r="K159" s="149" t="s">
        <v>51</v>
      </c>
    </row>
    <row r="160" spans="1:11" s="33" customFormat="1" ht="30" customHeight="1">
      <c r="A160" s="148" t="s">
        <v>191</v>
      </c>
      <c r="B160" s="173">
        <v>0</v>
      </c>
      <c r="C160" s="174">
        <v>0</v>
      </c>
      <c r="D160" s="174">
        <v>0</v>
      </c>
      <c r="E160" s="174">
        <v>0</v>
      </c>
      <c r="F160" s="174">
        <v>0</v>
      </c>
      <c r="G160" s="174">
        <v>0</v>
      </c>
      <c r="H160" s="174">
        <v>0</v>
      </c>
      <c r="I160" s="174">
        <v>0</v>
      </c>
      <c r="J160" s="175">
        <v>0</v>
      </c>
      <c r="K160" s="149" t="s">
        <v>191</v>
      </c>
    </row>
    <row r="161" spans="1:11" ht="30" customHeight="1">
      <c r="A161" s="155" t="s">
        <v>192</v>
      </c>
      <c r="B161" s="188">
        <v>0</v>
      </c>
      <c r="C161" s="189">
        <v>0</v>
      </c>
      <c r="D161" s="189">
        <v>0</v>
      </c>
      <c r="E161" s="189">
        <v>0</v>
      </c>
      <c r="F161" s="189">
        <v>0</v>
      </c>
      <c r="G161" s="189">
        <v>0</v>
      </c>
      <c r="H161" s="189">
        <v>0</v>
      </c>
      <c r="I161" s="189">
        <v>0</v>
      </c>
      <c r="J161" s="190">
        <v>0</v>
      </c>
      <c r="K161" s="191" t="s">
        <v>192</v>
      </c>
    </row>
    <row r="162" spans="1:11" s="22" customFormat="1" ht="15.75" customHeight="1">
      <c r="A162" s="41" t="s">
        <v>288</v>
      </c>
      <c r="B162" s="21"/>
      <c r="C162" s="21"/>
      <c r="G162" s="23" t="s">
        <v>289</v>
      </c>
      <c r="H162" s="23"/>
      <c r="I162" s="21"/>
      <c r="J162" s="21"/>
      <c r="K162" s="21"/>
    </row>
    <row r="163" spans="1:13" s="22" customFormat="1" ht="15.75" customHeight="1">
      <c r="A163" s="24" t="s">
        <v>339</v>
      </c>
      <c r="G163" s="24" t="s">
        <v>110</v>
      </c>
      <c r="K163" s="194"/>
      <c r="M163" s="6"/>
    </row>
    <row r="164" spans="1:13" s="22" customFormat="1" ht="15.75" customHeight="1">
      <c r="A164" s="22" t="s">
        <v>307</v>
      </c>
      <c r="G164" s="22" t="s">
        <v>340</v>
      </c>
      <c r="K164" s="194"/>
      <c r="M164" s="6"/>
    </row>
    <row r="165" spans="1:12" s="22" customFormat="1" ht="15.75" customHeight="1">
      <c r="A165" s="192" t="s">
        <v>264</v>
      </c>
      <c r="G165" s="22" t="s">
        <v>342</v>
      </c>
      <c r="H165" s="10"/>
      <c r="I165" s="10"/>
      <c r="J165" s="10"/>
      <c r="K165" s="39"/>
      <c r="L165" s="10"/>
    </row>
    <row r="166" spans="2:19" s="193" customFormat="1" ht="15.75" customHeight="1">
      <c r="B166" s="192"/>
      <c r="C166" s="192"/>
      <c r="D166" s="192"/>
      <c r="E166" s="192"/>
      <c r="F166" s="192"/>
      <c r="G166" s="192" t="s">
        <v>265</v>
      </c>
      <c r="H166" s="192"/>
      <c r="I166" s="192"/>
      <c r="J166" s="192"/>
      <c r="K166" s="192"/>
      <c r="M166" s="192"/>
      <c r="N166" s="192"/>
      <c r="O166" s="192"/>
      <c r="P166" s="192"/>
      <c r="Q166" s="192"/>
      <c r="R166" s="192"/>
      <c r="S166" s="192"/>
    </row>
    <row r="167" spans="1:7" ht="13.5">
      <c r="A167" s="298"/>
      <c r="B167" s="298"/>
      <c r="C167" s="298"/>
      <c r="D167" s="298"/>
      <c r="E167" s="298"/>
      <c r="F167" s="298"/>
      <c r="G167" s="298"/>
    </row>
    <row r="168" spans="1:7" ht="13.5">
      <c r="A168" s="298"/>
      <c r="B168" s="298"/>
      <c r="C168" s="298"/>
      <c r="D168" s="298"/>
      <c r="E168" s="298"/>
      <c r="F168" s="298"/>
      <c r="G168" s="298"/>
    </row>
    <row r="169" spans="1:7" ht="13.5">
      <c r="A169" s="298"/>
      <c r="B169" s="298"/>
      <c r="C169" s="298"/>
      <c r="D169" s="298"/>
      <c r="E169" s="298"/>
      <c r="F169" s="298"/>
      <c r="G169" s="298"/>
    </row>
  </sheetData>
  <sheetProtection/>
  <mergeCells count="3">
    <mergeCell ref="A1:K1"/>
    <mergeCell ref="G6:G8"/>
    <mergeCell ref="A167:G169"/>
  </mergeCells>
  <printOptions horizontalCentered="1" verticalCentered="1"/>
  <pageMargins left="0.35433070866141736" right="0.35433070866141736" top="0.3937007874015748" bottom="0.2362204724409449" header="0.5118110236220472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5"/>
  <sheetViews>
    <sheetView zoomScalePageLayoutView="0" workbookViewId="0" topLeftCell="A1">
      <selection activeCell="M15" sqref="M15"/>
    </sheetView>
  </sheetViews>
  <sheetFormatPr defaultColWidth="8.88671875" defaultRowHeight="13.5"/>
  <cols>
    <col min="1" max="1" width="12.77734375" style="1" customWidth="1"/>
    <col min="2" max="2" width="10.99609375" style="1" customWidth="1"/>
    <col min="3" max="3" width="9.99609375" style="1" customWidth="1"/>
    <col min="4" max="4" width="10.99609375" style="1" customWidth="1"/>
    <col min="5" max="5" width="9.99609375" style="1" customWidth="1"/>
    <col min="6" max="6" width="10.99609375" style="1" customWidth="1"/>
    <col min="7" max="7" width="9.99609375" style="1" customWidth="1"/>
    <col min="8" max="8" width="10.99609375" style="1" customWidth="1"/>
    <col min="9" max="9" width="9.99609375" style="1" customWidth="1"/>
    <col min="10" max="10" width="10.99609375" style="1" customWidth="1"/>
    <col min="11" max="11" width="9.99609375" style="1" customWidth="1"/>
    <col min="12" max="12" width="10.99609375" style="1" customWidth="1"/>
    <col min="13" max="13" width="9.99609375" style="1" customWidth="1"/>
    <col min="14" max="14" width="12.77734375" style="1" customWidth="1"/>
    <col min="15" max="16384" width="8.88671875" style="1" customWidth="1"/>
  </cols>
  <sheetData>
    <row r="1" spans="1:14" ht="35.25" customHeight="1">
      <c r="A1" s="301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22" customFormat="1" ht="20.25" customHeight="1">
      <c r="A2" s="34" t="s">
        <v>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35" t="s">
        <v>78</v>
      </c>
    </row>
    <row r="3" spans="1:14" s="22" customFormat="1" ht="19.5" customHeight="1">
      <c r="A3" s="285" t="s">
        <v>44</v>
      </c>
      <c r="B3" s="293" t="s">
        <v>79</v>
      </c>
      <c r="C3" s="285"/>
      <c r="D3" s="293" t="s">
        <v>80</v>
      </c>
      <c r="E3" s="285"/>
      <c r="F3" s="293" t="s">
        <v>81</v>
      </c>
      <c r="G3" s="285"/>
      <c r="H3" s="293" t="s">
        <v>118</v>
      </c>
      <c r="I3" s="285"/>
      <c r="J3" s="293" t="s">
        <v>120</v>
      </c>
      <c r="K3" s="285"/>
      <c r="L3" s="293" t="s">
        <v>82</v>
      </c>
      <c r="M3" s="285"/>
      <c r="N3" s="293" t="s">
        <v>45</v>
      </c>
    </row>
    <row r="4" spans="1:14" s="22" customFormat="1" ht="19.5" customHeight="1">
      <c r="A4" s="287"/>
      <c r="B4" s="286"/>
      <c r="C4" s="287"/>
      <c r="D4" s="286" t="s">
        <v>83</v>
      </c>
      <c r="E4" s="287"/>
      <c r="F4" s="286" t="s">
        <v>83</v>
      </c>
      <c r="G4" s="287"/>
      <c r="H4" s="286" t="s">
        <v>119</v>
      </c>
      <c r="I4" s="287"/>
      <c r="J4" s="286" t="s">
        <v>121</v>
      </c>
      <c r="K4" s="287"/>
      <c r="L4" s="286" t="s">
        <v>123</v>
      </c>
      <c r="M4" s="287"/>
      <c r="N4" s="286"/>
    </row>
    <row r="5" spans="1:14" s="22" customFormat="1" ht="19.5" customHeight="1">
      <c r="A5" s="287"/>
      <c r="B5" s="288" t="s">
        <v>85</v>
      </c>
      <c r="C5" s="289"/>
      <c r="D5" s="288" t="s">
        <v>86</v>
      </c>
      <c r="E5" s="289"/>
      <c r="F5" s="288" t="s">
        <v>87</v>
      </c>
      <c r="G5" s="289"/>
      <c r="H5" s="288" t="s">
        <v>88</v>
      </c>
      <c r="I5" s="289"/>
      <c r="J5" s="288" t="s">
        <v>122</v>
      </c>
      <c r="K5" s="289"/>
      <c r="L5" s="288" t="s">
        <v>124</v>
      </c>
      <c r="M5" s="289"/>
      <c r="N5" s="286"/>
    </row>
    <row r="6" spans="1:14" s="22" customFormat="1" ht="19.5" customHeight="1">
      <c r="A6" s="287"/>
      <c r="B6" s="13" t="s">
        <v>89</v>
      </c>
      <c r="C6" s="3" t="s">
        <v>6</v>
      </c>
      <c r="D6" s="3" t="s">
        <v>89</v>
      </c>
      <c r="E6" s="3" t="s">
        <v>6</v>
      </c>
      <c r="F6" s="3" t="s">
        <v>89</v>
      </c>
      <c r="G6" s="3" t="s">
        <v>6</v>
      </c>
      <c r="H6" s="3" t="s">
        <v>89</v>
      </c>
      <c r="I6" s="3" t="s">
        <v>6</v>
      </c>
      <c r="J6" s="3" t="s">
        <v>89</v>
      </c>
      <c r="K6" s="3" t="s">
        <v>6</v>
      </c>
      <c r="L6" s="3" t="s">
        <v>89</v>
      </c>
      <c r="M6" s="3" t="s">
        <v>6</v>
      </c>
      <c r="N6" s="286"/>
    </row>
    <row r="7" spans="1:14" s="22" customFormat="1" ht="19.5" customHeight="1">
      <c r="A7" s="289"/>
      <c r="B7" s="19" t="s">
        <v>90</v>
      </c>
      <c r="C7" s="18" t="s">
        <v>91</v>
      </c>
      <c r="D7" s="19" t="s">
        <v>90</v>
      </c>
      <c r="E7" s="18" t="s">
        <v>91</v>
      </c>
      <c r="F7" s="19" t="s">
        <v>90</v>
      </c>
      <c r="G7" s="18" t="s">
        <v>91</v>
      </c>
      <c r="H7" s="19" t="s">
        <v>90</v>
      </c>
      <c r="I7" s="18" t="s">
        <v>91</v>
      </c>
      <c r="J7" s="19" t="s">
        <v>90</v>
      </c>
      <c r="K7" s="18" t="s">
        <v>91</v>
      </c>
      <c r="L7" s="19" t="s">
        <v>90</v>
      </c>
      <c r="M7" s="18" t="s">
        <v>91</v>
      </c>
      <c r="N7" s="288"/>
    </row>
    <row r="8" spans="1:14" s="199" customFormat="1" ht="40.5" customHeight="1">
      <c r="A8" s="131" t="s">
        <v>286</v>
      </c>
      <c r="B8" s="195">
        <v>124</v>
      </c>
      <c r="C8" s="196">
        <v>2949</v>
      </c>
      <c r="D8" s="196">
        <v>49</v>
      </c>
      <c r="E8" s="196">
        <v>1201</v>
      </c>
      <c r="F8" s="196">
        <v>6</v>
      </c>
      <c r="G8" s="196">
        <v>407</v>
      </c>
      <c r="H8" s="196">
        <v>0</v>
      </c>
      <c r="I8" s="196">
        <v>0</v>
      </c>
      <c r="J8" s="196">
        <v>2</v>
      </c>
      <c r="K8" s="197" t="s">
        <v>43</v>
      </c>
      <c r="L8" s="196">
        <v>1</v>
      </c>
      <c r="M8" s="198" t="s">
        <v>43</v>
      </c>
      <c r="N8" s="140" t="s">
        <v>286</v>
      </c>
    </row>
    <row r="9" spans="1:14" s="22" customFormat="1" ht="14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2" customFormat="1" ht="19.5" customHeight="1">
      <c r="A10" s="285" t="s">
        <v>44</v>
      </c>
      <c r="B10" s="293" t="s">
        <v>92</v>
      </c>
      <c r="C10" s="285"/>
      <c r="D10" s="293" t="s">
        <v>60</v>
      </c>
      <c r="E10" s="285"/>
      <c r="F10" s="293" t="s">
        <v>93</v>
      </c>
      <c r="G10" s="285"/>
      <c r="H10" s="293" t="s">
        <v>128</v>
      </c>
      <c r="I10" s="285"/>
      <c r="J10" s="293" t="s">
        <v>94</v>
      </c>
      <c r="K10" s="285"/>
      <c r="L10" s="293" t="s">
        <v>95</v>
      </c>
      <c r="M10" s="285"/>
      <c r="N10" s="293" t="s">
        <v>45</v>
      </c>
    </row>
    <row r="11" spans="1:14" s="22" customFormat="1" ht="19.5" customHeight="1">
      <c r="A11" s="287"/>
      <c r="B11" s="286" t="s">
        <v>125</v>
      </c>
      <c r="C11" s="287"/>
      <c r="D11" s="286" t="s">
        <v>96</v>
      </c>
      <c r="E11" s="287"/>
      <c r="F11" s="286" t="s">
        <v>126</v>
      </c>
      <c r="G11" s="287"/>
      <c r="H11" s="286" t="s">
        <v>129</v>
      </c>
      <c r="I11" s="287"/>
      <c r="J11" s="299" t="s">
        <v>131</v>
      </c>
      <c r="K11" s="300"/>
      <c r="L11" s="286" t="s">
        <v>132</v>
      </c>
      <c r="M11" s="287"/>
      <c r="N11" s="286"/>
    </row>
    <row r="12" spans="1:14" s="22" customFormat="1" ht="19.5" customHeight="1">
      <c r="A12" s="287"/>
      <c r="B12" s="288" t="s">
        <v>97</v>
      </c>
      <c r="C12" s="289"/>
      <c r="D12" s="288" t="s">
        <v>98</v>
      </c>
      <c r="E12" s="289"/>
      <c r="F12" s="288" t="s">
        <v>127</v>
      </c>
      <c r="G12" s="289"/>
      <c r="H12" s="288" t="s">
        <v>130</v>
      </c>
      <c r="I12" s="289"/>
      <c r="J12" s="288" t="s">
        <v>99</v>
      </c>
      <c r="K12" s="289"/>
      <c r="L12" s="288" t="s">
        <v>100</v>
      </c>
      <c r="M12" s="289"/>
      <c r="N12" s="286"/>
    </row>
    <row r="13" spans="1:14" s="22" customFormat="1" ht="19.5" customHeight="1">
      <c r="A13" s="287"/>
      <c r="B13" s="3" t="s">
        <v>89</v>
      </c>
      <c r="C13" s="3" t="s">
        <v>6</v>
      </c>
      <c r="D13" s="3" t="s">
        <v>89</v>
      </c>
      <c r="E13" s="3" t="s">
        <v>6</v>
      </c>
      <c r="F13" s="3" t="s">
        <v>89</v>
      </c>
      <c r="G13" s="3" t="s">
        <v>6</v>
      </c>
      <c r="H13" s="3" t="s">
        <v>89</v>
      </c>
      <c r="I13" s="3" t="s">
        <v>6</v>
      </c>
      <c r="J13" s="3" t="s">
        <v>89</v>
      </c>
      <c r="K13" s="3" t="s">
        <v>6</v>
      </c>
      <c r="L13" s="3" t="s">
        <v>89</v>
      </c>
      <c r="M13" s="3" t="s">
        <v>6</v>
      </c>
      <c r="N13" s="286"/>
    </row>
    <row r="14" spans="1:16" s="22" customFormat="1" ht="19.5" customHeight="1">
      <c r="A14" s="289"/>
      <c r="B14" s="19" t="s">
        <v>90</v>
      </c>
      <c r="C14" s="18" t="s">
        <v>91</v>
      </c>
      <c r="D14" s="19" t="s">
        <v>90</v>
      </c>
      <c r="E14" s="18" t="s">
        <v>91</v>
      </c>
      <c r="F14" s="19" t="s">
        <v>90</v>
      </c>
      <c r="G14" s="18" t="s">
        <v>91</v>
      </c>
      <c r="H14" s="19" t="s">
        <v>90</v>
      </c>
      <c r="I14" s="18" t="s">
        <v>91</v>
      </c>
      <c r="J14" s="19" t="s">
        <v>90</v>
      </c>
      <c r="K14" s="18" t="s">
        <v>91</v>
      </c>
      <c r="L14" s="19" t="s">
        <v>90</v>
      </c>
      <c r="M14" s="18" t="s">
        <v>91</v>
      </c>
      <c r="N14" s="288"/>
      <c r="P14" s="22" t="s">
        <v>272</v>
      </c>
    </row>
    <row r="15" spans="1:14" s="199" customFormat="1" ht="40.5" customHeight="1">
      <c r="A15" s="131" t="s">
        <v>309</v>
      </c>
      <c r="B15" s="195">
        <v>5</v>
      </c>
      <c r="C15" s="200">
        <v>134</v>
      </c>
      <c r="D15" s="196">
        <v>1</v>
      </c>
      <c r="E15" s="197" t="s">
        <v>43</v>
      </c>
      <c r="F15" s="196">
        <v>1</v>
      </c>
      <c r="G15" s="197" t="s">
        <v>43</v>
      </c>
      <c r="H15" s="201">
        <v>6</v>
      </c>
      <c r="I15" s="201">
        <v>155</v>
      </c>
      <c r="J15" s="196">
        <v>1</v>
      </c>
      <c r="K15" s="197" t="s">
        <v>43</v>
      </c>
      <c r="L15" s="196">
        <v>12</v>
      </c>
      <c r="M15" s="196">
        <v>194</v>
      </c>
      <c r="N15" s="135" t="s">
        <v>309</v>
      </c>
    </row>
  </sheetData>
  <sheetProtection/>
  <mergeCells count="41">
    <mergeCell ref="A1:N1"/>
    <mergeCell ref="B3:C3"/>
    <mergeCell ref="D3:E3"/>
    <mergeCell ref="F3:G3"/>
    <mergeCell ref="H3:I3"/>
    <mergeCell ref="J3:K3"/>
    <mergeCell ref="L3:M3"/>
    <mergeCell ref="A3:A7"/>
    <mergeCell ref="N3:N7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A10:A14"/>
    <mergeCell ref="N10:N14"/>
    <mergeCell ref="B12:C12"/>
    <mergeCell ref="D12:E12"/>
    <mergeCell ref="F12:G12"/>
    <mergeCell ref="H12:I12"/>
    <mergeCell ref="J12:K12"/>
    <mergeCell ref="L12:M12"/>
    <mergeCell ref="B11:C11"/>
    <mergeCell ref="D11:E1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"/>
  <sheetViews>
    <sheetView zoomScalePageLayoutView="0" workbookViewId="0" topLeftCell="A1">
      <selection activeCell="K15" sqref="K15"/>
    </sheetView>
  </sheetViews>
  <sheetFormatPr defaultColWidth="8.88671875" defaultRowHeight="13.5"/>
  <cols>
    <col min="1" max="1" width="12.77734375" style="1" customWidth="1"/>
    <col min="2" max="2" width="11.21484375" style="1" customWidth="1"/>
    <col min="3" max="3" width="9.6640625" style="1" customWidth="1"/>
    <col min="4" max="4" width="11.21484375" style="1" customWidth="1"/>
    <col min="5" max="5" width="9.6640625" style="1" customWidth="1"/>
    <col min="6" max="6" width="11.21484375" style="1" customWidth="1"/>
    <col min="7" max="7" width="9.6640625" style="1" customWidth="1"/>
    <col min="8" max="8" width="11.21484375" style="1" customWidth="1"/>
    <col min="9" max="9" width="9.6640625" style="1" customWidth="1"/>
    <col min="10" max="10" width="11.21484375" style="1" customWidth="1"/>
    <col min="11" max="11" width="9.6640625" style="1" customWidth="1"/>
    <col min="12" max="12" width="9.77734375" style="1" customWidth="1"/>
    <col min="13" max="13" width="7.4453125" style="1" customWidth="1"/>
    <col min="14" max="14" width="12.77734375" style="1" customWidth="1"/>
    <col min="15" max="16384" width="8.88671875" style="1" customWidth="1"/>
  </cols>
  <sheetData>
    <row r="1" spans="1:14" ht="34.5" customHeight="1">
      <c r="A1" s="294" t="s">
        <v>101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22" customFormat="1" ht="18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35" t="s">
        <v>78</v>
      </c>
    </row>
    <row r="3" spans="1:14" s="22" customFormat="1" ht="18" customHeight="1">
      <c r="A3" s="285" t="s">
        <v>44</v>
      </c>
      <c r="B3" s="293" t="s">
        <v>133</v>
      </c>
      <c r="C3" s="285"/>
      <c r="D3" s="293" t="s">
        <v>134</v>
      </c>
      <c r="E3" s="285"/>
      <c r="F3" s="293" t="s">
        <v>135</v>
      </c>
      <c r="G3" s="285"/>
      <c r="H3" s="293" t="s">
        <v>136</v>
      </c>
      <c r="I3" s="285"/>
      <c r="J3" s="293" t="s">
        <v>137</v>
      </c>
      <c r="K3" s="285"/>
      <c r="L3" s="293" t="s">
        <v>102</v>
      </c>
      <c r="M3" s="285"/>
      <c r="N3" s="293" t="s">
        <v>45</v>
      </c>
    </row>
    <row r="4" spans="1:14" s="22" customFormat="1" ht="24" customHeight="1">
      <c r="A4" s="287"/>
      <c r="B4" s="286" t="s">
        <v>140</v>
      </c>
      <c r="C4" s="287"/>
      <c r="D4" s="286"/>
      <c r="E4" s="287"/>
      <c r="F4" s="286" t="s">
        <v>143</v>
      </c>
      <c r="G4" s="287"/>
      <c r="H4" s="307" t="s">
        <v>144</v>
      </c>
      <c r="I4" s="308"/>
      <c r="J4" s="286" t="s">
        <v>146</v>
      </c>
      <c r="K4" s="287"/>
      <c r="L4" s="286" t="s">
        <v>147</v>
      </c>
      <c r="M4" s="287"/>
      <c r="N4" s="286"/>
    </row>
    <row r="5" spans="1:14" s="22" customFormat="1" ht="36.75" customHeight="1">
      <c r="A5" s="287"/>
      <c r="B5" s="288" t="s">
        <v>103</v>
      </c>
      <c r="C5" s="289"/>
      <c r="D5" s="288" t="s">
        <v>141</v>
      </c>
      <c r="E5" s="289"/>
      <c r="F5" s="288" t="s">
        <v>142</v>
      </c>
      <c r="G5" s="289"/>
      <c r="H5" s="305" t="s">
        <v>145</v>
      </c>
      <c r="I5" s="306"/>
      <c r="J5" s="288" t="s">
        <v>104</v>
      </c>
      <c r="K5" s="289"/>
      <c r="L5" s="288" t="s">
        <v>148</v>
      </c>
      <c r="M5" s="289"/>
      <c r="N5" s="286"/>
    </row>
    <row r="6" spans="1:14" s="22" customFormat="1" ht="18" customHeight="1">
      <c r="A6" s="287"/>
      <c r="B6" s="3" t="s">
        <v>89</v>
      </c>
      <c r="C6" s="3" t="s">
        <v>6</v>
      </c>
      <c r="D6" s="3" t="s">
        <v>89</v>
      </c>
      <c r="E6" s="3" t="s">
        <v>6</v>
      </c>
      <c r="F6" s="3" t="s">
        <v>89</v>
      </c>
      <c r="G6" s="3" t="s">
        <v>6</v>
      </c>
      <c r="H6" s="3" t="s">
        <v>89</v>
      </c>
      <c r="I6" s="3" t="s">
        <v>6</v>
      </c>
      <c r="J6" s="3" t="s">
        <v>89</v>
      </c>
      <c r="K6" s="3" t="s">
        <v>6</v>
      </c>
      <c r="L6" s="3" t="s">
        <v>89</v>
      </c>
      <c r="M6" s="3" t="s">
        <v>6</v>
      </c>
      <c r="N6" s="286"/>
    </row>
    <row r="7" spans="1:14" s="22" customFormat="1" ht="18" customHeight="1">
      <c r="A7" s="289"/>
      <c r="B7" s="19" t="s">
        <v>90</v>
      </c>
      <c r="C7" s="18" t="s">
        <v>91</v>
      </c>
      <c r="D7" s="19" t="s">
        <v>90</v>
      </c>
      <c r="E7" s="18" t="s">
        <v>91</v>
      </c>
      <c r="F7" s="19" t="s">
        <v>90</v>
      </c>
      <c r="G7" s="18" t="s">
        <v>91</v>
      </c>
      <c r="H7" s="19" t="s">
        <v>90</v>
      </c>
      <c r="I7" s="18" t="s">
        <v>91</v>
      </c>
      <c r="J7" s="19" t="s">
        <v>90</v>
      </c>
      <c r="K7" s="18" t="s">
        <v>91</v>
      </c>
      <c r="L7" s="19" t="s">
        <v>90</v>
      </c>
      <c r="M7" s="18" t="s">
        <v>91</v>
      </c>
      <c r="N7" s="288"/>
    </row>
    <row r="8" spans="1:14" s="199" customFormat="1" ht="39" customHeight="1">
      <c r="A8" s="202" t="s">
        <v>286</v>
      </c>
      <c r="B8" s="203">
        <v>27</v>
      </c>
      <c r="C8" s="204">
        <v>442</v>
      </c>
      <c r="D8" s="205">
        <v>0</v>
      </c>
      <c r="E8" s="205">
        <v>0</v>
      </c>
      <c r="F8" s="204">
        <v>3</v>
      </c>
      <c r="G8" s="204">
        <v>44</v>
      </c>
      <c r="H8" s="204">
        <v>2</v>
      </c>
      <c r="I8" s="206" t="s">
        <v>43</v>
      </c>
      <c r="J8" s="204">
        <v>3</v>
      </c>
      <c r="K8" s="207">
        <v>44</v>
      </c>
      <c r="L8" s="204">
        <v>1</v>
      </c>
      <c r="M8" s="208" t="s">
        <v>43</v>
      </c>
      <c r="N8" s="209" t="s">
        <v>286</v>
      </c>
    </row>
    <row r="9" spans="1:14" s="22" customFormat="1" ht="18" customHeight="1">
      <c r="A9" s="20"/>
      <c r="B9" s="20"/>
      <c r="C9" s="20"/>
      <c r="F9" s="20"/>
      <c r="G9" s="20"/>
      <c r="H9" s="20"/>
      <c r="I9" s="20"/>
      <c r="J9" s="20"/>
      <c r="K9" s="20"/>
      <c r="L9" s="20"/>
      <c r="M9" s="12"/>
      <c r="N9" s="20"/>
    </row>
    <row r="10" spans="1:15" s="22" customFormat="1" ht="18" customHeight="1">
      <c r="A10" s="285" t="s">
        <v>44</v>
      </c>
      <c r="B10" s="293" t="s">
        <v>105</v>
      </c>
      <c r="C10" s="303"/>
      <c r="D10" s="293" t="s">
        <v>139</v>
      </c>
      <c r="E10" s="285"/>
      <c r="F10" s="293" t="s">
        <v>106</v>
      </c>
      <c r="G10" s="285"/>
      <c r="H10" s="293" t="s">
        <v>138</v>
      </c>
      <c r="I10" s="285"/>
      <c r="J10" s="293" t="s">
        <v>107</v>
      </c>
      <c r="K10" s="285"/>
      <c r="L10" s="293" t="s">
        <v>45</v>
      </c>
      <c r="M10" s="12"/>
      <c r="N10" s="12"/>
      <c r="O10" s="21"/>
    </row>
    <row r="11" spans="1:15" s="22" customFormat="1" ht="18" customHeight="1">
      <c r="A11" s="287"/>
      <c r="B11" s="286" t="s">
        <v>149</v>
      </c>
      <c r="C11" s="304"/>
      <c r="D11" s="286" t="s">
        <v>150</v>
      </c>
      <c r="E11" s="287"/>
      <c r="F11" s="286" t="s">
        <v>152</v>
      </c>
      <c r="G11" s="287"/>
      <c r="H11" s="286" t="s">
        <v>84</v>
      </c>
      <c r="I11" s="287"/>
      <c r="J11" s="286" t="s">
        <v>75</v>
      </c>
      <c r="K11" s="287"/>
      <c r="L11" s="286"/>
      <c r="M11" s="12"/>
      <c r="N11" s="12"/>
      <c r="O11" s="21"/>
    </row>
    <row r="12" spans="1:15" s="22" customFormat="1" ht="18" customHeight="1">
      <c r="A12" s="287"/>
      <c r="B12" s="288" t="s">
        <v>108</v>
      </c>
      <c r="C12" s="302"/>
      <c r="D12" s="288" t="s">
        <v>151</v>
      </c>
      <c r="E12" s="289"/>
      <c r="F12" s="288" t="s">
        <v>153</v>
      </c>
      <c r="G12" s="289"/>
      <c r="H12" s="288" t="s">
        <v>109</v>
      </c>
      <c r="I12" s="289"/>
      <c r="J12" s="16"/>
      <c r="K12" s="7"/>
      <c r="L12" s="286"/>
      <c r="M12" s="12"/>
      <c r="N12" s="12"/>
      <c r="O12" s="21"/>
    </row>
    <row r="13" spans="1:15" s="22" customFormat="1" ht="18" customHeight="1">
      <c r="A13" s="287"/>
      <c r="B13" s="3" t="s">
        <v>89</v>
      </c>
      <c r="C13" s="36" t="s">
        <v>6</v>
      </c>
      <c r="D13" s="3" t="s">
        <v>89</v>
      </c>
      <c r="E13" s="3" t="s">
        <v>6</v>
      </c>
      <c r="F13" s="3" t="s">
        <v>89</v>
      </c>
      <c r="G13" s="3" t="s">
        <v>6</v>
      </c>
      <c r="H13" s="3" t="s">
        <v>89</v>
      </c>
      <c r="I13" s="3" t="s">
        <v>6</v>
      </c>
      <c r="J13" s="3" t="s">
        <v>89</v>
      </c>
      <c r="K13" s="36" t="s">
        <v>6</v>
      </c>
      <c r="L13" s="286"/>
      <c r="M13" s="12"/>
      <c r="N13" s="12"/>
      <c r="O13" s="21"/>
    </row>
    <row r="14" spans="1:15" s="22" customFormat="1" ht="18" customHeight="1">
      <c r="A14" s="289"/>
      <c r="B14" s="19"/>
      <c r="C14" s="16"/>
      <c r="D14" s="19"/>
      <c r="E14" s="18"/>
      <c r="F14" s="19"/>
      <c r="G14" s="18"/>
      <c r="H14" s="19"/>
      <c r="I14" s="18"/>
      <c r="J14" s="19"/>
      <c r="K14" s="16"/>
      <c r="L14" s="288"/>
      <c r="M14" s="12"/>
      <c r="N14" s="12"/>
      <c r="O14" s="21"/>
    </row>
    <row r="15" spans="1:15" s="199" customFormat="1" ht="39" customHeight="1">
      <c r="A15" s="202" t="s">
        <v>309</v>
      </c>
      <c r="B15" s="205">
        <v>2</v>
      </c>
      <c r="C15" s="206" t="s">
        <v>43</v>
      </c>
      <c r="D15" s="205">
        <v>0</v>
      </c>
      <c r="E15" s="205">
        <v>0</v>
      </c>
      <c r="F15" s="205">
        <v>0</v>
      </c>
      <c r="G15" s="205">
        <v>0</v>
      </c>
      <c r="H15" s="205">
        <v>1</v>
      </c>
      <c r="I15" s="206" t="s">
        <v>43</v>
      </c>
      <c r="J15" s="205">
        <v>1</v>
      </c>
      <c r="K15" s="206" t="s">
        <v>43</v>
      </c>
      <c r="L15" s="210" t="s">
        <v>309</v>
      </c>
      <c r="M15" s="211" t="s">
        <v>346</v>
      </c>
      <c r="N15" s="211"/>
      <c r="O15" s="212"/>
    </row>
    <row r="16" spans="1:14" s="22" customFormat="1" ht="15.75" customHeight="1">
      <c r="A16" s="41" t="s">
        <v>343</v>
      </c>
      <c r="B16" s="21"/>
      <c r="C16" s="21"/>
      <c r="D16" s="21"/>
      <c r="E16" s="21"/>
      <c r="F16" s="6"/>
      <c r="H16" s="23" t="s">
        <v>289</v>
      </c>
      <c r="I16" s="21"/>
      <c r="J16" s="21"/>
      <c r="K16" s="21"/>
      <c r="L16" s="21"/>
      <c r="M16" s="21"/>
      <c r="N16" s="6"/>
    </row>
    <row r="17" spans="1:14" s="22" customFormat="1" ht="15.75" customHeight="1">
      <c r="A17" s="37" t="s">
        <v>344</v>
      </c>
      <c r="H17" s="24" t="s">
        <v>110</v>
      </c>
      <c r="N17" s="6"/>
    </row>
    <row r="18" spans="1:14" s="22" customFormat="1" ht="15.75" customHeight="1">
      <c r="A18" s="37" t="s">
        <v>307</v>
      </c>
      <c r="H18" s="22" t="s">
        <v>340</v>
      </c>
      <c r="N18" s="6"/>
    </row>
    <row r="19" spans="8:13" s="22" customFormat="1" ht="15.75" customHeight="1">
      <c r="H19" s="22" t="s">
        <v>345</v>
      </c>
      <c r="I19" s="10"/>
      <c r="J19" s="10"/>
      <c r="K19" s="10"/>
      <c r="L19" s="10"/>
      <c r="M19" s="10"/>
    </row>
  </sheetData>
  <sheetProtection/>
  <mergeCells count="37">
    <mergeCell ref="A1:N1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A3:A7"/>
    <mergeCell ref="N3:N7"/>
    <mergeCell ref="L10:L14"/>
    <mergeCell ref="A10:A14"/>
    <mergeCell ref="B10:C10"/>
    <mergeCell ref="D10:E1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0"/>
  <sheetViews>
    <sheetView zoomScale="80" zoomScaleNormal="80" zoomScalePageLayoutView="0" workbookViewId="0" topLeftCell="A1">
      <selection activeCell="A1" sqref="A1:L1"/>
    </sheetView>
  </sheetViews>
  <sheetFormatPr defaultColWidth="8.88671875" defaultRowHeight="13.5"/>
  <cols>
    <col min="1" max="2" width="10.77734375" style="65" customWidth="1"/>
    <col min="3" max="3" width="14.6640625" style="65" customWidth="1"/>
    <col min="4" max="9" width="10.77734375" style="65" customWidth="1"/>
    <col min="10" max="11" width="12.77734375" style="65" customWidth="1"/>
    <col min="12" max="12" width="27.77734375" style="65" customWidth="1"/>
    <col min="13" max="16384" width="8.88671875" style="65" customWidth="1"/>
  </cols>
  <sheetData>
    <row r="1" spans="1:12" ht="35.25" customHeight="1">
      <c r="A1" s="309" t="s">
        <v>230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s="43" customFormat="1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3" customFormat="1" ht="18" customHeight="1">
      <c r="A3" s="82" t="s">
        <v>202</v>
      </c>
      <c r="L3" s="83" t="s">
        <v>347</v>
      </c>
    </row>
    <row r="4" spans="1:12" s="43" customFormat="1" ht="32.25" customHeight="1">
      <c r="A4" s="84"/>
      <c r="B4" s="85" t="s">
        <v>203</v>
      </c>
      <c r="C4" s="85" t="s">
        <v>204</v>
      </c>
      <c r="D4" s="310" t="s">
        <v>348</v>
      </c>
      <c r="E4" s="311"/>
      <c r="F4" s="312"/>
      <c r="G4" s="310" t="s">
        <v>205</v>
      </c>
      <c r="H4" s="312"/>
      <c r="I4" s="86" t="s">
        <v>206</v>
      </c>
      <c r="J4" s="85" t="s">
        <v>207</v>
      </c>
      <c r="K4" s="85" t="s">
        <v>208</v>
      </c>
      <c r="L4" s="84"/>
    </row>
    <row r="5" spans="1:12" s="43" customFormat="1" ht="34.5" customHeight="1">
      <c r="A5" s="213" t="s">
        <v>44</v>
      </c>
      <c r="B5" s="87"/>
      <c r="C5" s="87"/>
      <c r="D5" s="313" t="s">
        <v>209</v>
      </c>
      <c r="E5" s="314"/>
      <c r="F5" s="315"/>
      <c r="G5" s="88" t="s">
        <v>210</v>
      </c>
      <c r="H5" s="89"/>
      <c r="I5" s="90" t="s">
        <v>211</v>
      </c>
      <c r="J5" s="87" t="s">
        <v>212</v>
      </c>
      <c r="K5" s="87" t="s">
        <v>213</v>
      </c>
      <c r="L5" s="91" t="s">
        <v>45</v>
      </c>
    </row>
    <row r="6" spans="1:12" s="43" customFormat="1" ht="24" customHeight="1">
      <c r="A6" s="92"/>
      <c r="B6" s="87" t="s">
        <v>18</v>
      </c>
      <c r="C6" s="93" t="s">
        <v>214</v>
      </c>
      <c r="D6" s="90"/>
      <c r="E6" s="85" t="s">
        <v>215</v>
      </c>
      <c r="F6" s="94" t="s">
        <v>216</v>
      </c>
      <c r="G6" s="95"/>
      <c r="H6" s="85" t="s">
        <v>217</v>
      </c>
      <c r="I6" s="90" t="s">
        <v>18</v>
      </c>
      <c r="J6" s="87"/>
      <c r="K6" s="87"/>
      <c r="L6" s="92"/>
    </row>
    <row r="7" spans="1:12" s="43" customFormat="1" ht="29.25" customHeight="1">
      <c r="A7" s="96"/>
      <c r="B7" s="97" t="s">
        <v>218</v>
      </c>
      <c r="C7" s="98" t="s">
        <v>218</v>
      </c>
      <c r="D7" s="99"/>
      <c r="E7" s="98" t="s">
        <v>219</v>
      </c>
      <c r="F7" s="100" t="s">
        <v>220</v>
      </c>
      <c r="G7" s="101"/>
      <c r="H7" s="97" t="s">
        <v>221</v>
      </c>
      <c r="I7" s="102" t="s">
        <v>222</v>
      </c>
      <c r="J7" s="98" t="s">
        <v>223</v>
      </c>
      <c r="K7" s="98" t="s">
        <v>224</v>
      </c>
      <c r="L7" s="96"/>
    </row>
    <row r="8" spans="1:12" s="43" customFormat="1" ht="39.75" customHeight="1">
      <c r="A8" s="103" t="s">
        <v>238</v>
      </c>
      <c r="B8" s="214">
        <v>3</v>
      </c>
      <c r="C8" s="215" t="s">
        <v>353</v>
      </c>
      <c r="D8" s="214">
        <v>312864</v>
      </c>
      <c r="E8" s="214">
        <v>240599</v>
      </c>
      <c r="F8" s="214">
        <v>240599</v>
      </c>
      <c r="G8" s="214">
        <v>52</v>
      </c>
      <c r="H8" s="216">
        <v>83.7</v>
      </c>
      <c r="I8" s="214">
        <v>484</v>
      </c>
      <c r="J8" s="214">
        <v>113360</v>
      </c>
      <c r="K8" s="217">
        <v>5169</v>
      </c>
      <c r="L8" s="90" t="s">
        <v>238</v>
      </c>
    </row>
    <row r="9" spans="1:12" s="43" customFormat="1" ht="39.75" customHeight="1">
      <c r="A9" s="103" t="s">
        <v>196</v>
      </c>
      <c r="B9" s="218">
        <v>3</v>
      </c>
      <c r="C9" s="215" t="s">
        <v>353</v>
      </c>
      <c r="D9" s="218">
        <v>312864</v>
      </c>
      <c r="E9" s="218">
        <v>240599</v>
      </c>
      <c r="F9" s="218">
        <v>240599</v>
      </c>
      <c r="G9" s="218">
        <v>53</v>
      </c>
      <c r="H9" s="219">
        <v>82</v>
      </c>
      <c r="I9" s="218">
        <v>432</v>
      </c>
      <c r="J9" s="218">
        <v>121262</v>
      </c>
      <c r="K9" s="220">
        <v>5986</v>
      </c>
      <c r="L9" s="90" t="s">
        <v>196</v>
      </c>
    </row>
    <row r="10" spans="1:12" s="43" customFormat="1" ht="39.75" customHeight="1">
      <c r="A10" s="103" t="s">
        <v>239</v>
      </c>
      <c r="B10" s="218">
        <v>3</v>
      </c>
      <c r="C10" s="215"/>
      <c r="D10" s="218">
        <v>312864</v>
      </c>
      <c r="E10" s="218">
        <v>240599</v>
      </c>
      <c r="F10" s="218">
        <v>240599</v>
      </c>
      <c r="G10" s="218">
        <v>62</v>
      </c>
      <c r="H10" s="219">
        <v>87</v>
      </c>
      <c r="I10" s="218">
        <v>580</v>
      </c>
      <c r="J10" s="218">
        <v>152151</v>
      </c>
      <c r="K10" s="220">
        <v>5443</v>
      </c>
      <c r="L10" s="90" t="s">
        <v>239</v>
      </c>
    </row>
    <row r="11" spans="1:12" s="43" customFormat="1" ht="39.75" customHeight="1">
      <c r="A11" s="103" t="s">
        <v>349</v>
      </c>
      <c r="B11" s="218">
        <v>3</v>
      </c>
      <c r="C11" s="215"/>
      <c r="D11" s="218">
        <v>312864</v>
      </c>
      <c r="E11" s="218">
        <v>240599</v>
      </c>
      <c r="F11" s="218">
        <v>240599</v>
      </c>
      <c r="G11" s="218">
        <v>58</v>
      </c>
      <c r="H11" s="219">
        <v>87</v>
      </c>
      <c r="I11" s="218">
        <v>554</v>
      </c>
      <c r="J11" s="218">
        <v>161093</v>
      </c>
      <c r="K11" s="220">
        <v>3337.7</v>
      </c>
      <c r="L11" s="90" t="s">
        <v>349</v>
      </c>
    </row>
    <row r="12" spans="1:12" s="110" customFormat="1" ht="39.75" customHeight="1">
      <c r="A12" s="104" t="s">
        <v>286</v>
      </c>
      <c r="B12" s="221">
        <v>3</v>
      </c>
      <c r="C12" s="222"/>
      <c r="D12" s="221">
        <f>SUM(D13:D15)</f>
        <v>312864</v>
      </c>
      <c r="E12" s="221">
        <f>SUM(E13:E15)</f>
        <v>240599</v>
      </c>
      <c r="F12" s="221">
        <f>SUM(F13:F15)</f>
        <v>240599</v>
      </c>
      <c r="G12" s="221">
        <f>SUM(G13:G15)</f>
        <v>60</v>
      </c>
      <c r="H12" s="223">
        <v>88.3</v>
      </c>
      <c r="I12" s="221">
        <f>SUM(I13:I15)</f>
        <v>560</v>
      </c>
      <c r="J12" s="221">
        <f>SUM(J13:J15)</f>
        <v>196441</v>
      </c>
      <c r="K12" s="236">
        <f>SUM(K13:K15)</f>
        <v>3588</v>
      </c>
      <c r="L12" s="224" t="s">
        <v>286</v>
      </c>
    </row>
    <row r="13" spans="1:12" s="43" customFormat="1" ht="39.75" customHeight="1">
      <c r="A13" s="103"/>
      <c r="B13" s="225"/>
      <c r="C13" s="226" t="s">
        <v>225</v>
      </c>
      <c r="D13" s="227">
        <v>67481</v>
      </c>
      <c r="E13" s="227">
        <v>49553</v>
      </c>
      <c r="F13" s="227">
        <v>49553</v>
      </c>
      <c r="G13" s="227">
        <v>17</v>
      </c>
      <c r="H13" s="228">
        <v>82.4</v>
      </c>
      <c r="I13" s="227">
        <v>167</v>
      </c>
      <c r="J13" s="227">
        <v>34393</v>
      </c>
      <c r="K13" s="229">
        <v>67</v>
      </c>
      <c r="L13" s="237" t="s">
        <v>350</v>
      </c>
    </row>
    <row r="14" spans="1:12" s="43" customFormat="1" ht="39.75" customHeight="1">
      <c r="A14" s="103"/>
      <c r="B14" s="225"/>
      <c r="C14" s="226" t="s">
        <v>226</v>
      </c>
      <c r="D14" s="227">
        <v>130110</v>
      </c>
      <c r="E14" s="227">
        <v>97380</v>
      </c>
      <c r="F14" s="227">
        <v>97380</v>
      </c>
      <c r="G14" s="227">
        <v>22</v>
      </c>
      <c r="H14" s="228">
        <v>90.9</v>
      </c>
      <c r="I14" s="227">
        <v>228</v>
      </c>
      <c r="J14" s="227">
        <v>81487</v>
      </c>
      <c r="K14" s="229">
        <v>61</v>
      </c>
      <c r="L14" s="237" t="s">
        <v>351</v>
      </c>
    </row>
    <row r="15" spans="1:12" s="43" customFormat="1" ht="39.75" customHeight="1">
      <c r="A15" s="105"/>
      <c r="B15" s="230"/>
      <c r="C15" s="231" t="s">
        <v>227</v>
      </c>
      <c r="D15" s="232">
        <v>115273</v>
      </c>
      <c r="E15" s="232">
        <v>93666</v>
      </c>
      <c r="F15" s="232">
        <v>93666</v>
      </c>
      <c r="G15" s="232">
        <v>21</v>
      </c>
      <c r="H15" s="233">
        <v>90.5</v>
      </c>
      <c r="I15" s="232">
        <v>165</v>
      </c>
      <c r="J15" s="232">
        <v>80561</v>
      </c>
      <c r="K15" s="234">
        <v>3460</v>
      </c>
      <c r="L15" s="238" t="s">
        <v>352</v>
      </c>
    </row>
    <row r="16" spans="1:12" s="1" customFormat="1" ht="22.5" customHeight="1">
      <c r="A16" s="1" t="s">
        <v>354</v>
      </c>
      <c r="D16" s="239" t="s">
        <v>272</v>
      </c>
      <c r="I16" s="240" t="s">
        <v>355</v>
      </c>
      <c r="J16" s="241"/>
      <c r="K16" s="241"/>
      <c r="L16" s="240"/>
    </row>
    <row r="17" spans="1:19" s="243" customFormat="1" ht="22.5" customHeight="1">
      <c r="A17" s="242" t="s">
        <v>356</v>
      </c>
      <c r="B17" s="242"/>
      <c r="C17" s="242"/>
      <c r="D17" s="242"/>
      <c r="E17" s="242"/>
      <c r="F17" s="242"/>
      <c r="G17" s="242"/>
      <c r="H17" s="242"/>
      <c r="I17" s="242" t="s">
        <v>357</v>
      </c>
      <c r="J17" s="242"/>
      <c r="K17" s="242"/>
      <c r="M17" s="242"/>
      <c r="N17" s="242"/>
      <c r="O17" s="242"/>
      <c r="P17" s="242"/>
      <c r="Q17" s="242"/>
      <c r="R17" s="242"/>
      <c r="S17" s="242"/>
    </row>
    <row r="18" spans="3:6" ht="14.25">
      <c r="C18" s="316"/>
      <c r="D18" s="316"/>
      <c r="E18" s="316"/>
      <c r="F18" s="316"/>
    </row>
    <row r="19" spans="3:13" ht="20.25">
      <c r="C19" s="316"/>
      <c r="D19" s="316"/>
      <c r="E19" s="316"/>
      <c r="F19" s="316"/>
      <c r="K19" s="235"/>
      <c r="L19" s="235"/>
      <c r="M19" s="235"/>
    </row>
    <row r="20" spans="3:6" ht="14.25">
      <c r="C20" s="316"/>
      <c r="D20" s="316"/>
      <c r="E20" s="316"/>
      <c r="F20" s="316"/>
    </row>
  </sheetData>
  <sheetProtection/>
  <mergeCells count="5">
    <mergeCell ref="A1:L1"/>
    <mergeCell ref="D4:F4"/>
    <mergeCell ref="G4:H4"/>
    <mergeCell ref="D5:F5"/>
    <mergeCell ref="C18:F2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28"/>
  <sheetViews>
    <sheetView zoomScalePageLayoutView="0" workbookViewId="0" topLeftCell="A1">
      <selection activeCell="B13" sqref="B13"/>
    </sheetView>
  </sheetViews>
  <sheetFormatPr defaultColWidth="8.88671875" defaultRowHeight="13.5"/>
  <cols>
    <col min="1" max="1" width="8.88671875" style="65" customWidth="1"/>
    <col min="2" max="2" width="9.4453125" style="65" customWidth="1"/>
    <col min="3" max="18" width="8.88671875" style="65" customWidth="1"/>
    <col min="19" max="19" width="8.10546875" style="65" customWidth="1"/>
    <col min="20" max="16384" width="8.88671875" style="65" customWidth="1"/>
  </cols>
  <sheetData>
    <row r="1" spans="1:17" s="43" customFormat="1" ht="25.5" customHeight="1">
      <c r="A1" s="309" t="s">
        <v>231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s="44" customFormat="1" ht="18" customHeight="1">
      <c r="A2" s="325" t="s">
        <v>155</v>
      </c>
      <c r="B2" s="325"/>
      <c r="P2" s="326" t="s">
        <v>156</v>
      </c>
      <c r="Q2" s="326"/>
    </row>
    <row r="3" spans="1:19" s="44" customFormat="1" ht="21.75" customHeight="1">
      <c r="A3" s="46"/>
      <c r="B3" s="327" t="s">
        <v>232</v>
      </c>
      <c r="C3" s="328"/>
      <c r="D3" s="329"/>
      <c r="E3" s="330" t="s">
        <v>358</v>
      </c>
      <c r="F3" s="331"/>
      <c r="G3" s="331"/>
      <c r="H3" s="331"/>
      <c r="I3" s="331"/>
      <c r="J3" s="332"/>
      <c r="K3" s="333" t="s">
        <v>157</v>
      </c>
      <c r="L3" s="331"/>
      <c r="M3" s="332"/>
      <c r="N3" s="333" t="s">
        <v>158</v>
      </c>
      <c r="O3" s="331"/>
      <c r="P3" s="332"/>
      <c r="Q3" s="46"/>
      <c r="S3" s="244"/>
    </row>
    <row r="4" spans="1:17" s="44" customFormat="1" ht="21.75" customHeight="1">
      <c r="A4" s="47" t="s">
        <v>159</v>
      </c>
      <c r="B4" s="317" t="s">
        <v>160</v>
      </c>
      <c r="C4" s="318"/>
      <c r="D4" s="319"/>
      <c r="E4" s="320" t="s">
        <v>188</v>
      </c>
      <c r="F4" s="321"/>
      <c r="G4" s="321"/>
      <c r="H4" s="321"/>
      <c r="I4" s="321"/>
      <c r="J4" s="319"/>
      <c r="K4" s="317" t="s">
        <v>24</v>
      </c>
      <c r="L4" s="321"/>
      <c r="M4" s="319"/>
      <c r="N4" s="317" t="s">
        <v>161</v>
      </c>
      <c r="O4" s="318"/>
      <c r="P4" s="319"/>
      <c r="Q4" s="48" t="s">
        <v>45</v>
      </c>
    </row>
    <row r="5" spans="1:17" s="44" customFormat="1" ht="31.5" customHeight="1">
      <c r="A5" s="47" t="s">
        <v>162</v>
      </c>
      <c r="B5" s="322" t="s">
        <v>163</v>
      </c>
      <c r="C5" s="318"/>
      <c r="D5" s="319"/>
      <c r="E5" s="317" t="s">
        <v>189</v>
      </c>
      <c r="F5" s="323"/>
      <c r="G5" s="323"/>
      <c r="H5" s="323"/>
      <c r="I5" s="323"/>
      <c r="J5" s="324"/>
      <c r="K5" s="317" t="s">
        <v>164</v>
      </c>
      <c r="L5" s="323"/>
      <c r="M5" s="324"/>
      <c r="N5" s="317" t="s">
        <v>165</v>
      </c>
      <c r="O5" s="323"/>
      <c r="P5" s="324"/>
      <c r="Q5" s="48" t="s">
        <v>166</v>
      </c>
    </row>
    <row r="6" spans="1:17" s="44" customFormat="1" ht="21.75" customHeight="1">
      <c r="A6" s="48"/>
      <c r="B6" s="29"/>
      <c r="C6" s="5" t="s">
        <v>167</v>
      </c>
      <c r="D6" s="5" t="s">
        <v>168</v>
      </c>
      <c r="E6" s="29" t="s">
        <v>190</v>
      </c>
      <c r="F6" s="106" t="s">
        <v>167</v>
      </c>
      <c r="G6" s="107" t="s">
        <v>168</v>
      </c>
      <c r="H6" s="5" t="s">
        <v>169</v>
      </c>
      <c r="I6" s="5" t="s">
        <v>170</v>
      </c>
      <c r="J6" s="5" t="s">
        <v>171</v>
      </c>
      <c r="K6" s="29"/>
      <c r="L6" s="5" t="s">
        <v>167</v>
      </c>
      <c r="M6" s="5" t="s">
        <v>168</v>
      </c>
      <c r="N6" s="29"/>
      <c r="O6" s="5" t="s">
        <v>167</v>
      </c>
      <c r="P6" s="5" t="s">
        <v>168</v>
      </c>
      <c r="Q6" s="48"/>
    </row>
    <row r="7" spans="1:17" s="44" customFormat="1" ht="29.25" customHeight="1">
      <c r="A7" s="49"/>
      <c r="B7" s="50"/>
      <c r="C7" s="50" t="s">
        <v>172</v>
      </c>
      <c r="D7" s="50" t="s">
        <v>173</v>
      </c>
      <c r="E7" s="50"/>
      <c r="F7" s="51" t="s">
        <v>172</v>
      </c>
      <c r="G7" s="52" t="s">
        <v>173</v>
      </c>
      <c r="H7" s="50" t="s">
        <v>174</v>
      </c>
      <c r="I7" s="50" t="s">
        <v>175</v>
      </c>
      <c r="J7" s="51" t="s">
        <v>176</v>
      </c>
      <c r="K7" s="50"/>
      <c r="L7" s="50" t="s">
        <v>172</v>
      </c>
      <c r="M7" s="50" t="s">
        <v>173</v>
      </c>
      <c r="N7" s="53"/>
      <c r="O7" s="50" t="s">
        <v>172</v>
      </c>
      <c r="P7" s="50" t="s">
        <v>173</v>
      </c>
      <c r="Q7" s="49"/>
    </row>
    <row r="8" spans="1:17" s="43" customFormat="1" ht="22.5" customHeight="1">
      <c r="A8" s="112" t="s">
        <v>238</v>
      </c>
      <c r="B8" s="245">
        <v>6</v>
      </c>
      <c r="C8" s="246">
        <v>6</v>
      </c>
      <c r="D8" s="246">
        <v>0</v>
      </c>
      <c r="E8" s="246">
        <v>1642</v>
      </c>
      <c r="F8" s="246">
        <v>1642</v>
      </c>
      <c r="G8" s="246">
        <v>0</v>
      </c>
      <c r="H8" s="246">
        <v>0</v>
      </c>
      <c r="I8" s="246">
        <v>1642</v>
      </c>
      <c r="J8" s="247">
        <v>0</v>
      </c>
      <c r="K8" s="246">
        <v>1639</v>
      </c>
      <c r="L8" s="246">
        <v>1639</v>
      </c>
      <c r="M8" s="247">
        <v>0</v>
      </c>
      <c r="N8" s="246">
        <v>9</v>
      </c>
      <c r="O8" s="246">
        <v>9</v>
      </c>
      <c r="P8" s="248">
        <v>0</v>
      </c>
      <c r="Q8" s="112" t="s">
        <v>238</v>
      </c>
    </row>
    <row r="9" spans="1:17" s="113" customFormat="1" ht="22.5" customHeight="1">
      <c r="A9" s="56" t="s">
        <v>196</v>
      </c>
      <c r="B9" s="245">
        <v>9</v>
      </c>
      <c r="C9" s="246">
        <v>9</v>
      </c>
      <c r="D9" s="246">
        <v>0</v>
      </c>
      <c r="E9" s="246">
        <v>2301</v>
      </c>
      <c r="F9" s="246">
        <v>2301</v>
      </c>
      <c r="G9" s="246">
        <v>0</v>
      </c>
      <c r="H9" s="246">
        <v>0</v>
      </c>
      <c r="I9" s="246">
        <v>2301</v>
      </c>
      <c r="J9" s="247">
        <v>0</v>
      </c>
      <c r="K9" s="246">
        <v>2283</v>
      </c>
      <c r="L9" s="246">
        <v>2283</v>
      </c>
      <c r="M9" s="247">
        <v>0</v>
      </c>
      <c r="N9" s="246">
        <v>27</v>
      </c>
      <c r="O9" s="246">
        <v>27</v>
      </c>
      <c r="P9" s="248">
        <v>0</v>
      </c>
      <c r="Q9" s="57" t="s">
        <v>196</v>
      </c>
    </row>
    <row r="10" spans="1:17" s="113" customFormat="1" ht="22.5" customHeight="1">
      <c r="A10" s="56" t="s">
        <v>239</v>
      </c>
      <c r="B10" s="245">
        <v>27</v>
      </c>
      <c r="C10" s="246">
        <v>27</v>
      </c>
      <c r="D10" s="246">
        <v>0</v>
      </c>
      <c r="E10" s="246">
        <v>2486</v>
      </c>
      <c r="F10" s="246">
        <v>2486</v>
      </c>
      <c r="G10" s="246">
        <v>0</v>
      </c>
      <c r="H10" s="246">
        <v>0</v>
      </c>
      <c r="I10" s="246">
        <v>2486</v>
      </c>
      <c r="J10" s="247">
        <v>0</v>
      </c>
      <c r="K10" s="246">
        <v>2458</v>
      </c>
      <c r="L10" s="246">
        <v>2458</v>
      </c>
      <c r="M10" s="247">
        <v>0</v>
      </c>
      <c r="N10" s="246">
        <v>28</v>
      </c>
      <c r="O10" s="246">
        <v>28</v>
      </c>
      <c r="P10" s="248">
        <v>0</v>
      </c>
      <c r="Q10" s="57" t="s">
        <v>239</v>
      </c>
    </row>
    <row r="11" spans="1:17" s="113" customFormat="1" ht="22.5" customHeight="1">
      <c r="A11" s="56" t="s">
        <v>349</v>
      </c>
      <c r="B11" s="245">
        <v>28</v>
      </c>
      <c r="C11" s="246">
        <v>28</v>
      </c>
      <c r="D11" s="246">
        <v>0</v>
      </c>
      <c r="E11" s="246">
        <v>2471</v>
      </c>
      <c r="F11" s="246">
        <v>2471</v>
      </c>
      <c r="G11" s="246">
        <v>0</v>
      </c>
      <c r="H11" s="246">
        <v>0</v>
      </c>
      <c r="I11" s="246">
        <v>2471</v>
      </c>
      <c r="J11" s="247">
        <v>0</v>
      </c>
      <c r="K11" s="246">
        <v>2480</v>
      </c>
      <c r="L11" s="246">
        <v>2480</v>
      </c>
      <c r="M11" s="247">
        <v>0</v>
      </c>
      <c r="N11" s="246">
        <v>19</v>
      </c>
      <c r="O11" s="246">
        <v>19</v>
      </c>
      <c r="P11" s="248">
        <v>0</v>
      </c>
      <c r="Q11" s="57" t="s">
        <v>349</v>
      </c>
    </row>
    <row r="12" spans="1:17" s="114" customFormat="1" ht="22.5" customHeight="1">
      <c r="A12" s="58" t="s">
        <v>286</v>
      </c>
      <c r="B12" s="249">
        <v>19</v>
      </c>
      <c r="C12" s="250">
        <v>19</v>
      </c>
      <c r="D12" s="246">
        <v>0</v>
      </c>
      <c r="E12" s="250">
        <f>SUM(E13:E24)</f>
        <v>2789</v>
      </c>
      <c r="F12" s="250">
        <f>SUM(F13:F24)</f>
        <v>2789</v>
      </c>
      <c r="G12" s="246">
        <v>0</v>
      </c>
      <c r="H12" s="246">
        <v>0</v>
      </c>
      <c r="I12" s="250">
        <f>SUM(I13:I24)</f>
        <v>2789</v>
      </c>
      <c r="J12" s="247">
        <v>0</v>
      </c>
      <c r="K12" s="250">
        <f>SUM(K13:K24)</f>
        <v>2712</v>
      </c>
      <c r="L12" s="250">
        <f>SUM(L13:L24)</f>
        <v>2712</v>
      </c>
      <c r="M12" s="247">
        <v>0</v>
      </c>
      <c r="N12" s="250">
        <f>O12</f>
        <v>96</v>
      </c>
      <c r="O12" s="250">
        <f>O24</f>
        <v>96</v>
      </c>
      <c r="P12" s="248">
        <v>0</v>
      </c>
      <c r="Q12" s="59" t="s">
        <v>286</v>
      </c>
    </row>
    <row r="13" spans="1:17" s="44" customFormat="1" ht="22.5" customHeight="1">
      <c r="A13" s="60" t="s">
        <v>240</v>
      </c>
      <c r="B13" s="245">
        <v>19</v>
      </c>
      <c r="C13" s="246">
        <v>19</v>
      </c>
      <c r="D13" s="246">
        <v>0</v>
      </c>
      <c r="E13" s="246">
        <v>584</v>
      </c>
      <c r="F13" s="246">
        <v>584</v>
      </c>
      <c r="G13" s="246">
        <v>0</v>
      </c>
      <c r="H13" s="246">
        <v>0</v>
      </c>
      <c r="I13" s="246">
        <v>584</v>
      </c>
      <c r="J13" s="247">
        <v>0</v>
      </c>
      <c r="K13" s="246">
        <v>537</v>
      </c>
      <c r="L13" s="246">
        <v>537</v>
      </c>
      <c r="M13" s="247">
        <v>0</v>
      </c>
      <c r="N13" s="246">
        <f>C13+F13-L13</f>
        <v>66</v>
      </c>
      <c r="O13" s="246">
        <f>N13</f>
        <v>66</v>
      </c>
      <c r="P13" s="248">
        <v>0</v>
      </c>
      <c r="Q13" s="61" t="s">
        <v>241</v>
      </c>
    </row>
    <row r="14" spans="1:17" s="44" customFormat="1" ht="22.5" customHeight="1">
      <c r="A14" s="60" t="s">
        <v>242</v>
      </c>
      <c r="B14" s="245">
        <f>C14</f>
        <v>66</v>
      </c>
      <c r="C14" s="246">
        <f>O13</f>
        <v>66</v>
      </c>
      <c r="D14" s="246">
        <v>0</v>
      </c>
      <c r="E14" s="246">
        <v>196</v>
      </c>
      <c r="F14" s="246">
        <v>196</v>
      </c>
      <c r="G14" s="246">
        <v>0</v>
      </c>
      <c r="H14" s="246">
        <v>0</v>
      </c>
      <c r="I14" s="246">
        <v>196</v>
      </c>
      <c r="J14" s="247">
        <v>0</v>
      </c>
      <c r="K14" s="246">
        <v>222</v>
      </c>
      <c r="L14" s="246">
        <v>222</v>
      </c>
      <c r="M14" s="247">
        <v>0</v>
      </c>
      <c r="N14" s="246">
        <f aca="true" t="shared" si="0" ref="N14:N23">C14+F14-L14</f>
        <v>40</v>
      </c>
      <c r="O14" s="246">
        <f>N14</f>
        <v>40</v>
      </c>
      <c r="P14" s="248">
        <v>0</v>
      </c>
      <c r="Q14" s="61" t="s">
        <v>243</v>
      </c>
    </row>
    <row r="15" spans="1:17" s="44" customFormat="1" ht="22.5" customHeight="1">
      <c r="A15" s="60" t="s">
        <v>244</v>
      </c>
      <c r="B15" s="245">
        <f aca="true" t="shared" si="1" ref="B15:B23">C15</f>
        <v>40</v>
      </c>
      <c r="C15" s="246">
        <f aca="true" t="shared" si="2" ref="C15:C23">O14</f>
        <v>40</v>
      </c>
      <c r="D15" s="246">
        <v>0</v>
      </c>
      <c r="E15" s="246">
        <v>166</v>
      </c>
      <c r="F15" s="246">
        <v>166</v>
      </c>
      <c r="G15" s="246">
        <v>0</v>
      </c>
      <c r="H15" s="246">
        <v>0</v>
      </c>
      <c r="I15" s="246">
        <v>166</v>
      </c>
      <c r="J15" s="247">
        <v>0</v>
      </c>
      <c r="K15" s="246">
        <v>204</v>
      </c>
      <c r="L15" s="246">
        <v>204</v>
      </c>
      <c r="M15" s="247">
        <v>0</v>
      </c>
      <c r="N15" s="246">
        <f t="shared" si="0"/>
        <v>2</v>
      </c>
      <c r="O15" s="246">
        <f aca="true" t="shared" si="3" ref="O15:O23">N15</f>
        <v>2</v>
      </c>
      <c r="P15" s="248">
        <v>0</v>
      </c>
      <c r="Q15" s="61" t="s">
        <v>245</v>
      </c>
    </row>
    <row r="16" spans="1:17" s="44" customFormat="1" ht="22.5" customHeight="1">
      <c r="A16" s="60" t="s">
        <v>246</v>
      </c>
      <c r="B16" s="245">
        <f t="shared" si="1"/>
        <v>2</v>
      </c>
      <c r="C16" s="246">
        <f t="shared" si="2"/>
        <v>2</v>
      </c>
      <c r="D16" s="246">
        <v>0</v>
      </c>
      <c r="E16" s="246">
        <v>157</v>
      </c>
      <c r="F16" s="246">
        <v>157</v>
      </c>
      <c r="G16" s="246">
        <v>0</v>
      </c>
      <c r="H16" s="246">
        <v>0</v>
      </c>
      <c r="I16" s="246">
        <v>157</v>
      </c>
      <c r="J16" s="247">
        <v>0</v>
      </c>
      <c r="K16" s="246">
        <v>131</v>
      </c>
      <c r="L16" s="246">
        <v>131</v>
      </c>
      <c r="M16" s="247">
        <v>0</v>
      </c>
      <c r="N16" s="246">
        <f t="shared" si="0"/>
        <v>28</v>
      </c>
      <c r="O16" s="246">
        <f t="shared" si="3"/>
        <v>28</v>
      </c>
      <c r="P16" s="248">
        <v>0</v>
      </c>
      <c r="Q16" s="61" t="s">
        <v>247</v>
      </c>
    </row>
    <row r="17" spans="1:17" s="44" customFormat="1" ht="22.5" customHeight="1">
      <c r="A17" s="60" t="s">
        <v>248</v>
      </c>
      <c r="B17" s="245">
        <f t="shared" si="1"/>
        <v>28</v>
      </c>
      <c r="C17" s="246">
        <f t="shared" si="2"/>
        <v>28</v>
      </c>
      <c r="D17" s="246">
        <v>0</v>
      </c>
      <c r="E17" s="246">
        <v>120</v>
      </c>
      <c r="F17" s="246">
        <v>120</v>
      </c>
      <c r="G17" s="246">
        <v>0</v>
      </c>
      <c r="H17" s="246">
        <v>0</v>
      </c>
      <c r="I17" s="246">
        <v>120</v>
      </c>
      <c r="J17" s="247">
        <v>0</v>
      </c>
      <c r="K17" s="246">
        <v>101</v>
      </c>
      <c r="L17" s="246">
        <v>101</v>
      </c>
      <c r="M17" s="247">
        <v>0</v>
      </c>
      <c r="N17" s="246">
        <f t="shared" si="0"/>
        <v>47</v>
      </c>
      <c r="O17" s="246">
        <f t="shared" si="3"/>
        <v>47</v>
      </c>
      <c r="P17" s="248">
        <v>0</v>
      </c>
      <c r="Q17" s="61" t="s">
        <v>249</v>
      </c>
    </row>
    <row r="18" spans="1:17" s="44" customFormat="1" ht="22.5" customHeight="1">
      <c r="A18" s="60" t="s">
        <v>250</v>
      </c>
      <c r="B18" s="245">
        <f t="shared" si="1"/>
        <v>47</v>
      </c>
      <c r="C18" s="246">
        <f t="shared" si="2"/>
        <v>47</v>
      </c>
      <c r="D18" s="246">
        <v>0</v>
      </c>
      <c r="E18" s="246">
        <v>104</v>
      </c>
      <c r="F18" s="246">
        <v>104</v>
      </c>
      <c r="G18" s="246">
        <v>0</v>
      </c>
      <c r="H18" s="246">
        <v>0</v>
      </c>
      <c r="I18" s="246">
        <v>104</v>
      </c>
      <c r="J18" s="247">
        <v>0</v>
      </c>
      <c r="K18" s="246">
        <v>119</v>
      </c>
      <c r="L18" s="246">
        <v>119</v>
      </c>
      <c r="M18" s="247">
        <v>0</v>
      </c>
      <c r="N18" s="246">
        <f t="shared" si="0"/>
        <v>32</v>
      </c>
      <c r="O18" s="246">
        <f t="shared" si="3"/>
        <v>32</v>
      </c>
      <c r="P18" s="248">
        <v>0</v>
      </c>
      <c r="Q18" s="61" t="s">
        <v>251</v>
      </c>
    </row>
    <row r="19" spans="1:17" s="44" customFormat="1" ht="22.5" customHeight="1">
      <c r="A19" s="60" t="s">
        <v>252</v>
      </c>
      <c r="B19" s="245">
        <f t="shared" si="1"/>
        <v>32</v>
      </c>
      <c r="C19" s="246">
        <f t="shared" si="2"/>
        <v>32</v>
      </c>
      <c r="D19" s="246">
        <v>0</v>
      </c>
      <c r="E19" s="246">
        <v>90</v>
      </c>
      <c r="F19" s="246">
        <v>90</v>
      </c>
      <c r="G19" s="246">
        <v>0</v>
      </c>
      <c r="H19" s="246">
        <v>0</v>
      </c>
      <c r="I19" s="246">
        <v>90</v>
      </c>
      <c r="J19" s="247">
        <v>0</v>
      </c>
      <c r="K19" s="246">
        <v>86</v>
      </c>
      <c r="L19" s="246">
        <v>86</v>
      </c>
      <c r="M19" s="247">
        <v>0</v>
      </c>
      <c r="N19" s="246">
        <f t="shared" si="0"/>
        <v>36</v>
      </c>
      <c r="O19" s="246">
        <f t="shared" si="3"/>
        <v>36</v>
      </c>
      <c r="P19" s="248">
        <v>0</v>
      </c>
      <c r="Q19" s="61" t="s">
        <v>253</v>
      </c>
    </row>
    <row r="20" spans="1:17" s="44" customFormat="1" ht="22.5" customHeight="1">
      <c r="A20" s="60" t="s">
        <v>254</v>
      </c>
      <c r="B20" s="245">
        <f t="shared" si="1"/>
        <v>36</v>
      </c>
      <c r="C20" s="246">
        <f t="shared" si="2"/>
        <v>36</v>
      </c>
      <c r="D20" s="246">
        <v>0</v>
      </c>
      <c r="E20" s="246">
        <v>148</v>
      </c>
      <c r="F20" s="246">
        <v>148</v>
      </c>
      <c r="G20" s="246">
        <v>0</v>
      </c>
      <c r="H20" s="246">
        <v>0</v>
      </c>
      <c r="I20" s="246">
        <v>148</v>
      </c>
      <c r="J20" s="247">
        <v>0</v>
      </c>
      <c r="K20" s="246">
        <v>109</v>
      </c>
      <c r="L20" s="246">
        <v>109</v>
      </c>
      <c r="M20" s="247">
        <v>0</v>
      </c>
      <c r="N20" s="246">
        <f t="shared" si="0"/>
        <v>75</v>
      </c>
      <c r="O20" s="246">
        <f t="shared" si="3"/>
        <v>75</v>
      </c>
      <c r="P20" s="248">
        <v>0</v>
      </c>
      <c r="Q20" s="61" t="s">
        <v>255</v>
      </c>
    </row>
    <row r="21" spans="1:17" s="44" customFormat="1" ht="22.5" customHeight="1">
      <c r="A21" s="60" t="s">
        <v>256</v>
      </c>
      <c r="B21" s="245">
        <f t="shared" si="1"/>
        <v>75</v>
      </c>
      <c r="C21" s="246">
        <f t="shared" si="2"/>
        <v>75</v>
      </c>
      <c r="D21" s="246">
        <v>0</v>
      </c>
      <c r="E21" s="246">
        <v>173</v>
      </c>
      <c r="F21" s="246">
        <v>173</v>
      </c>
      <c r="G21" s="246">
        <v>0</v>
      </c>
      <c r="H21" s="246">
        <v>0</v>
      </c>
      <c r="I21" s="246">
        <v>173</v>
      </c>
      <c r="J21" s="247">
        <v>0</v>
      </c>
      <c r="K21" s="246">
        <v>173</v>
      </c>
      <c r="L21" s="246">
        <v>173</v>
      </c>
      <c r="M21" s="247">
        <v>0</v>
      </c>
      <c r="N21" s="246">
        <f t="shared" si="0"/>
        <v>75</v>
      </c>
      <c r="O21" s="246">
        <f t="shared" si="3"/>
        <v>75</v>
      </c>
      <c r="P21" s="248">
        <v>0</v>
      </c>
      <c r="Q21" s="61" t="s">
        <v>257</v>
      </c>
    </row>
    <row r="22" spans="1:17" s="44" customFormat="1" ht="22.5" customHeight="1">
      <c r="A22" s="60" t="s">
        <v>258</v>
      </c>
      <c r="B22" s="245">
        <f t="shared" si="1"/>
        <v>75</v>
      </c>
      <c r="C22" s="246">
        <f t="shared" si="2"/>
        <v>75</v>
      </c>
      <c r="D22" s="246">
        <v>0</v>
      </c>
      <c r="E22" s="246">
        <v>265</v>
      </c>
      <c r="F22" s="246">
        <v>265</v>
      </c>
      <c r="G22" s="246">
        <v>0</v>
      </c>
      <c r="H22" s="246">
        <v>0</v>
      </c>
      <c r="I22" s="246">
        <v>265</v>
      </c>
      <c r="J22" s="247">
        <v>0</v>
      </c>
      <c r="K22" s="246">
        <v>323</v>
      </c>
      <c r="L22" s="246">
        <v>323</v>
      </c>
      <c r="M22" s="247">
        <v>0</v>
      </c>
      <c r="N22" s="246">
        <f t="shared" si="0"/>
        <v>17</v>
      </c>
      <c r="O22" s="246">
        <f t="shared" si="3"/>
        <v>17</v>
      </c>
      <c r="P22" s="248">
        <v>0</v>
      </c>
      <c r="Q22" s="61" t="s">
        <v>259</v>
      </c>
    </row>
    <row r="23" spans="1:17" s="44" customFormat="1" ht="22.5" customHeight="1">
      <c r="A23" s="60" t="s">
        <v>260</v>
      </c>
      <c r="B23" s="245">
        <f t="shared" si="1"/>
        <v>17</v>
      </c>
      <c r="C23" s="246">
        <f t="shared" si="2"/>
        <v>17</v>
      </c>
      <c r="D23" s="246">
        <v>0</v>
      </c>
      <c r="E23" s="246">
        <v>389</v>
      </c>
      <c r="F23" s="246">
        <v>389</v>
      </c>
      <c r="G23" s="246">
        <v>0</v>
      </c>
      <c r="H23" s="246">
        <v>0</v>
      </c>
      <c r="I23" s="246">
        <v>389</v>
      </c>
      <c r="J23" s="247">
        <v>0</v>
      </c>
      <c r="K23" s="246">
        <v>383</v>
      </c>
      <c r="L23" s="246">
        <v>383</v>
      </c>
      <c r="M23" s="247">
        <v>0</v>
      </c>
      <c r="N23" s="246">
        <f t="shared" si="0"/>
        <v>23</v>
      </c>
      <c r="O23" s="246">
        <f t="shared" si="3"/>
        <v>23</v>
      </c>
      <c r="P23" s="248">
        <v>0</v>
      </c>
      <c r="Q23" s="61" t="s">
        <v>261</v>
      </c>
    </row>
    <row r="24" spans="1:17" s="44" customFormat="1" ht="22.5" customHeight="1">
      <c r="A24" s="62" t="s">
        <v>262</v>
      </c>
      <c r="B24" s="251">
        <f>C24</f>
        <v>23</v>
      </c>
      <c r="C24" s="252">
        <f>O23</f>
        <v>23</v>
      </c>
      <c r="D24" s="252">
        <v>0</v>
      </c>
      <c r="E24" s="252">
        <v>397</v>
      </c>
      <c r="F24" s="252">
        <v>397</v>
      </c>
      <c r="G24" s="252">
        <v>0</v>
      </c>
      <c r="H24" s="252">
        <v>0</v>
      </c>
      <c r="I24" s="252">
        <v>397</v>
      </c>
      <c r="J24" s="253">
        <v>0</v>
      </c>
      <c r="K24" s="252">
        <v>324</v>
      </c>
      <c r="L24" s="252">
        <v>324</v>
      </c>
      <c r="M24" s="253">
        <v>0</v>
      </c>
      <c r="N24" s="252">
        <f>C24+F24-K24</f>
        <v>96</v>
      </c>
      <c r="O24" s="252">
        <f>N24</f>
        <v>96</v>
      </c>
      <c r="P24" s="254">
        <v>0</v>
      </c>
      <c r="Q24" s="63" t="s">
        <v>263</v>
      </c>
    </row>
    <row r="25" spans="1:17" s="22" customFormat="1" ht="15.75" customHeight="1">
      <c r="A25" s="4" t="s">
        <v>266</v>
      </c>
      <c r="B25" s="4"/>
      <c r="K25" s="119" t="s">
        <v>267</v>
      </c>
      <c r="O25" s="4"/>
      <c r="P25" s="4"/>
      <c r="Q25" s="4"/>
    </row>
    <row r="26" spans="1:19" s="122" customFormat="1" ht="15.75" customHeight="1">
      <c r="A26" s="120" t="s">
        <v>273</v>
      </c>
      <c r="B26" s="121"/>
      <c r="C26" s="121"/>
      <c r="D26" s="121"/>
      <c r="E26" s="121"/>
      <c r="F26" s="121"/>
      <c r="H26" s="121"/>
      <c r="I26" s="121"/>
      <c r="J26" s="121"/>
      <c r="K26" s="121" t="s">
        <v>268</v>
      </c>
      <c r="M26" s="121"/>
      <c r="N26" s="121"/>
      <c r="O26" s="121"/>
      <c r="P26" s="121"/>
      <c r="Q26" s="121"/>
      <c r="R26" s="121"/>
      <c r="S26" s="121"/>
    </row>
    <row r="27" spans="2:8" ht="14.25">
      <c r="B27" s="67"/>
      <c r="H27" s="55"/>
    </row>
    <row r="28" spans="2:8" ht="14.25">
      <c r="B28" s="67"/>
      <c r="H28" s="66"/>
    </row>
  </sheetData>
  <sheetProtection/>
  <mergeCells count="15">
    <mergeCell ref="A1:Q1"/>
    <mergeCell ref="A2:B2"/>
    <mergeCell ref="P2:Q2"/>
    <mergeCell ref="B3:D3"/>
    <mergeCell ref="E3:J3"/>
    <mergeCell ref="K3:M3"/>
    <mergeCell ref="N3:P3"/>
    <mergeCell ref="B4:D4"/>
    <mergeCell ref="E4:J4"/>
    <mergeCell ref="K4:M4"/>
    <mergeCell ref="N4:P4"/>
    <mergeCell ref="B5:D5"/>
    <mergeCell ref="E5:J5"/>
    <mergeCell ref="K5:M5"/>
    <mergeCell ref="N5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showZeros="0" zoomScalePageLayoutView="0" workbookViewId="0" topLeftCell="A1">
      <selection activeCell="B9" sqref="B9"/>
    </sheetView>
  </sheetViews>
  <sheetFormatPr defaultColWidth="8.88671875" defaultRowHeight="13.5"/>
  <cols>
    <col min="1" max="1" width="12.88671875" style="43" customWidth="1"/>
    <col min="2" max="2" width="14.3359375" style="43" customWidth="1"/>
    <col min="3" max="3" width="12.6640625" style="43" customWidth="1"/>
    <col min="4" max="4" width="12.21484375" style="43" customWidth="1"/>
    <col min="5" max="5" width="11.77734375" style="43" customWidth="1"/>
    <col min="6" max="6" width="12.4453125" style="43" customWidth="1"/>
    <col min="7" max="7" width="12.3359375" style="43" customWidth="1"/>
    <col min="8" max="8" width="11.77734375" style="43" customWidth="1"/>
    <col min="9" max="16384" width="8.88671875" style="43" customWidth="1"/>
  </cols>
  <sheetData>
    <row r="1" spans="1:8" ht="31.5" customHeight="1">
      <c r="A1" s="309" t="s">
        <v>233</v>
      </c>
      <c r="B1" s="309"/>
      <c r="C1" s="309"/>
      <c r="D1" s="309"/>
      <c r="E1" s="309"/>
      <c r="F1" s="309"/>
      <c r="G1" s="309"/>
      <c r="H1" s="309"/>
    </row>
    <row r="2" spans="1:8" s="44" customFormat="1" ht="18" customHeight="1">
      <c r="A2" s="68" t="s">
        <v>177</v>
      </c>
      <c r="H2" s="45" t="s">
        <v>178</v>
      </c>
    </row>
    <row r="3" spans="1:8" s="44" customFormat="1" ht="24.75" customHeight="1">
      <c r="A3" s="69" t="s">
        <v>44</v>
      </c>
      <c r="B3" s="3" t="s">
        <v>179</v>
      </c>
      <c r="C3" s="3" t="s">
        <v>180</v>
      </c>
      <c r="D3" s="3" t="s">
        <v>181</v>
      </c>
      <c r="E3" s="2" t="s">
        <v>198</v>
      </c>
      <c r="F3" s="334" t="s">
        <v>359</v>
      </c>
      <c r="G3" s="3" t="s">
        <v>360</v>
      </c>
      <c r="H3" s="70" t="s">
        <v>45</v>
      </c>
    </row>
    <row r="4" spans="1:8" s="44" customFormat="1" ht="24.75" customHeight="1">
      <c r="A4" s="71" t="s">
        <v>162</v>
      </c>
      <c r="B4" s="72" t="s">
        <v>182</v>
      </c>
      <c r="C4" s="72" t="s">
        <v>183</v>
      </c>
      <c r="D4" s="72" t="s">
        <v>184</v>
      </c>
      <c r="E4" s="73" t="s">
        <v>199</v>
      </c>
      <c r="F4" s="335"/>
      <c r="G4" s="72" t="s">
        <v>185</v>
      </c>
      <c r="H4" s="73" t="s">
        <v>166</v>
      </c>
    </row>
    <row r="5" spans="1:10" s="115" customFormat="1" ht="21.75" customHeight="1">
      <c r="A5" s="60" t="s">
        <v>238</v>
      </c>
      <c r="B5" s="75">
        <v>95082</v>
      </c>
      <c r="C5" s="75">
        <v>84116</v>
      </c>
      <c r="D5" s="75">
        <v>280894</v>
      </c>
      <c r="E5" s="75">
        <v>86869</v>
      </c>
      <c r="F5" s="75">
        <v>138322</v>
      </c>
      <c r="G5" s="76">
        <v>0</v>
      </c>
      <c r="H5" s="54" t="s">
        <v>238</v>
      </c>
      <c r="I5" s="44"/>
      <c r="J5" s="44"/>
    </row>
    <row r="6" spans="1:8" s="116" customFormat="1" ht="21.75" customHeight="1">
      <c r="A6" s="60" t="s">
        <v>196</v>
      </c>
      <c r="B6" s="75">
        <v>93777</v>
      </c>
      <c r="C6" s="75">
        <v>80119</v>
      </c>
      <c r="D6" s="75">
        <v>257550</v>
      </c>
      <c r="E6" s="75">
        <v>80271</v>
      </c>
      <c r="F6" s="75">
        <v>135433</v>
      </c>
      <c r="G6" s="76">
        <v>0</v>
      </c>
      <c r="H6" s="54" t="s">
        <v>196</v>
      </c>
    </row>
    <row r="7" spans="1:8" s="116" customFormat="1" ht="21.75" customHeight="1">
      <c r="A7" s="60" t="s">
        <v>239</v>
      </c>
      <c r="B7" s="75">
        <v>100540</v>
      </c>
      <c r="C7" s="75">
        <v>83083</v>
      </c>
      <c r="D7" s="75">
        <v>263962</v>
      </c>
      <c r="E7" s="75">
        <v>76239</v>
      </c>
      <c r="F7" s="75">
        <v>133563</v>
      </c>
      <c r="G7" s="76">
        <v>0</v>
      </c>
      <c r="H7" s="54" t="s">
        <v>239</v>
      </c>
    </row>
    <row r="8" spans="1:8" s="116" customFormat="1" ht="21.75" customHeight="1">
      <c r="A8" s="60" t="s">
        <v>349</v>
      </c>
      <c r="B8" s="75">
        <v>106508</v>
      </c>
      <c r="C8" s="75">
        <v>96447</v>
      </c>
      <c r="D8" s="75">
        <v>277484</v>
      </c>
      <c r="E8" s="75">
        <v>72485</v>
      </c>
      <c r="F8" s="75">
        <v>130850</v>
      </c>
      <c r="G8" s="76">
        <v>0</v>
      </c>
      <c r="H8" s="54" t="s">
        <v>349</v>
      </c>
    </row>
    <row r="9" spans="1:8" s="115" customFormat="1" ht="21.75" customHeight="1">
      <c r="A9" s="109" t="s">
        <v>286</v>
      </c>
      <c r="B9" s="77">
        <f>SUM(B10:B21)</f>
        <v>110008</v>
      </c>
      <c r="C9" s="77">
        <f>SUM(C10:C21)</f>
        <v>87915</v>
      </c>
      <c r="D9" s="77">
        <f>SUM(D10:D21)</f>
        <v>281934</v>
      </c>
      <c r="E9" s="77">
        <f>SUM(E10:E21)</f>
        <v>67074</v>
      </c>
      <c r="F9" s="77">
        <f>SUM(F10:F21)</f>
        <v>132480</v>
      </c>
      <c r="G9" s="76">
        <v>0</v>
      </c>
      <c r="H9" s="78" t="s">
        <v>286</v>
      </c>
    </row>
    <row r="10" spans="1:8" s="44" customFormat="1" ht="21.75" customHeight="1">
      <c r="A10" s="60" t="s">
        <v>240</v>
      </c>
      <c r="B10" s="75">
        <v>7451</v>
      </c>
      <c r="C10" s="75">
        <v>21144</v>
      </c>
      <c r="D10" s="75">
        <v>23345</v>
      </c>
      <c r="E10" s="75">
        <v>13536</v>
      </c>
      <c r="F10" s="75">
        <v>15182</v>
      </c>
      <c r="G10" s="76">
        <v>0</v>
      </c>
      <c r="H10" s="74" t="s">
        <v>241</v>
      </c>
    </row>
    <row r="11" spans="1:8" s="44" customFormat="1" ht="21.75" customHeight="1">
      <c r="A11" s="60" t="s">
        <v>242</v>
      </c>
      <c r="B11" s="75">
        <v>9353</v>
      </c>
      <c r="C11" s="75">
        <v>13294</v>
      </c>
      <c r="D11" s="75">
        <v>25535</v>
      </c>
      <c r="E11" s="75">
        <v>12457</v>
      </c>
      <c r="F11" s="75">
        <v>11161</v>
      </c>
      <c r="G11" s="76">
        <v>0</v>
      </c>
      <c r="H11" s="74" t="s">
        <v>243</v>
      </c>
    </row>
    <row r="12" spans="1:8" s="44" customFormat="1" ht="21.75" customHeight="1">
      <c r="A12" s="60" t="s">
        <v>244</v>
      </c>
      <c r="B12" s="75">
        <v>8116</v>
      </c>
      <c r="C12" s="75">
        <v>11268</v>
      </c>
      <c r="D12" s="75">
        <v>23906</v>
      </c>
      <c r="E12" s="75">
        <v>9643</v>
      </c>
      <c r="F12" s="75">
        <v>13030</v>
      </c>
      <c r="G12" s="76">
        <v>0</v>
      </c>
      <c r="H12" s="74" t="s">
        <v>245</v>
      </c>
    </row>
    <row r="13" spans="1:8" s="44" customFormat="1" ht="21.75" customHeight="1">
      <c r="A13" s="60" t="s">
        <v>246</v>
      </c>
      <c r="B13" s="75">
        <v>8489</v>
      </c>
      <c r="C13" s="75">
        <v>5331</v>
      </c>
      <c r="D13" s="75">
        <v>23864</v>
      </c>
      <c r="E13" s="75">
        <v>6485</v>
      </c>
      <c r="F13" s="75">
        <v>11165</v>
      </c>
      <c r="G13" s="76">
        <v>0</v>
      </c>
      <c r="H13" s="74" t="s">
        <v>154</v>
      </c>
    </row>
    <row r="14" spans="1:8" s="44" customFormat="1" ht="21.75" customHeight="1">
      <c r="A14" s="60" t="s">
        <v>248</v>
      </c>
      <c r="B14" s="75">
        <v>9268</v>
      </c>
      <c r="C14" s="75">
        <v>2472</v>
      </c>
      <c r="D14" s="75">
        <v>21219</v>
      </c>
      <c r="E14" s="75">
        <v>2050</v>
      </c>
      <c r="F14" s="75">
        <v>10049</v>
      </c>
      <c r="G14" s="76">
        <v>0</v>
      </c>
      <c r="H14" s="74" t="s">
        <v>249</v>
      </c>
    </row>
    <row r="15" spans="1:8" s="44" customFormat="1" ht="21.75" customHeight="1">
      <c r="A15" s="60" t="s">
        <v>250</v>
      </c>
      <c r="B15" s="117">
        <v>8707</v>
      </c>
      <c r="C15" s="75">
        <v>2573</v>
      </c>
      <c r="D15" s="75">
        <v>20951</v>
      </c>
      <c r="E15" s="75">
        <v>1859</v>
      </c>
      <c r="F15" s="75">
        <v>7638</v>
      </c>
      <c r="G15" s="76">
        <v>0</v>
      </c>
      <c r="H15" s="74" t="s">
        <v>251</v>
      </c>
    </row>
    <row r="16" spans="1:8" s="44" customFormat="1" ht="21.75" customHeight="1">
      <c r="A16" s="60" t="s">
        <v>252</v>
      </c>
      <c r="B16" s="117">
        <v>10035</v>
      </c>
      <c r="C16" s="75">
        <v>2012</v>
      </c>
      <c r="D16" s="75">
        <v>23437</v>
      </c>
      <c r="E16" s="75">
        <v>1858</v>
      </c>
      <c r="F16" s="75">
        <v>9289</v>
      </c>
      <c r="G16" s="76">
        <v>0</v>
      </c>
      <c r="H16" s="74" t="s">
        <v>253</v>
      </c>
    </row>
    <row r="17" spans="1:8" s="44" customFormat="1" ht="21.75" customHeight="1">
      <c r="A17" s="60" t="s">
        <v>254</v>
      </c>
      <c r="B17" s="117">
        <v>10871</v>
      </c>
      <c r="C17" s="75">
        <v>1811</v>
      </c>
      <c r="D17" s="75">
        <v>22632</v>
      </c>
      <c r="E17" s="75">
        <v>1799</v>
      </c>
      <c r="F17" s="75">
        <v>11398</v>
      </c>
      <c r="G17" s="76">
        <v>0</v>
      </c>
      <c r="H17" s="74" t="s">
        <v>255</v>
      </c>
    </row>
    <row r="18" spans="1:8" s="44" customFormat="1" ht="21.75" customHeight="1">
      <c r="A18" s="60" t="s">
        <v>256</v>
      </c>
      <c r="B18" s="117">
        <v>10087</v>
      </c>
      <c r="C18" s="75">
        <v>2866</v>
      </c>
      <c r="D18" s="75">
        <v>23083</v>
      </c>
      <c r="E18" s="75">
        <v>1788</v>
      </c>
      <c r="F18" s="75">
        <v>8732</v>
      </c>
      <c r="G18" s="76">
        <v>0</v>
      </c>
      <c r="H18" s="74" t="s">
        <v>257</v>
      </c>
    </row>
    <row r="19" spans="1:8" s="44" customFormat="1" ht="21.75" customHeight="1">
      <c r="A19" s="60" t="s">
        <v>258</v>
      </c>
      <c r="B19" s="117">
        <v>8787</v>
      </c>
      <c r="C19" s="75">
        <v>5910</v>
      </c>
      <c r="D19" s="75">
        <v>22823</v>
      </c>
      <c r="E19" s="75">
        <v>3173</v>
      </c>
      <c r="F19" s="75">
        <v>9932</v>
      </c>
      <c r="G19" s="76">
        <v>0</v>
      </c>
      <c r="H19" s="74" t="s">
        <v>259</v>
      </c>
    </row>
    <row r="20" spans="1:8" s="44" customFormat="1" ht="21.75" customHeight="1">
      <c r="A20" s="60" t="s">
        <v>260</v>
      </c>
      <c r="B20" s="117">
        <v>9027</v>
      </c>
      <c r="C20" s="75">
        <v>6095</v>
      </c>
      <c r="D20" s="75">
        <v>22221</v>
      </c>
      <c r="E20" s="75">
        <v>4516</v>
      </c>
      <c r="F20" s="75">
        <v>10380</v>
      </c>
      <c r="G20" s="76">
        <v>0</v>
      </c>
      <c r="H20" s="74" t="s">
        <v>261</v>
      </c>
    </row>
    <row r="21" spans="1:10" s="44" customFormat="1" ht="21.75" customHeight="1">
      <c r="A21" s="62" t="s">
        <v>262</v>
      </c>
      <c r="B21" s="118">
        <v>9817</v>
      </c>
      <c r="C21" s="79">
        <v>13139</v>
      </c>
      <c r="D21" s="79">
        <v>28918</v>
      </c>
      <c r="E21" s="79">
        <v>7910</v>
      </c>
      <c r="F21" s="79">
        <v>14524</v>
      </c>
      <c r="G21" s="260">
        <v>0</v>
      </c>
      <c r="H21" s="73" t="s">
        <v>263</v>
      </c>
      <c r="I21" s="64"/>
      <c r="J21" s="64"/>
    </row>
    <row r="22" spans="1:17" s="22" customFormat="1" ht="14.25" customHeight="1">
      <c r="A22" s="4" t="s">
        <v>266</v>
      </c>
      <c r="B22" s="4"/>
      <c r="D22" s="257" t="s">
        <v>267</v>
      </c>
      <c r="L22" s="21"/>
      <c r="M22" s="21"/>
      <c r="N22" s="21"/>
      <c r="O22" s="21"/>
      <c r="P22" s="21"/>
      <c r="Q22" s="21"/>
    </row>
    <row r="23" spans="1:19" s="122" customFormat="1" ht="14.25" customHeight="1">
      <c r="A23" s="120" t="s">
        <v>341</v>
      </c>
      <c r="B23" s="121"/>
      <c r="C23" s="121"/>
      <c r="D23" s="258" t="s">
        <v>268</v>
      </c>
      <c r="E23" s="121"/>
      <c r="F23" s="121"/>
      <c r="H23" s="121"/>
      <c r="I23" s="121"/>
      <c r="J23" s="121"/>
      <c r="L23" s="259"/>
      <c r="M23" s="258"/>
      <c r="N23" s="258"/>
      <c r="O23" s="258"/>
      <c r="P23" s="258"/>
      <c r="Q23" s="258"/>
      <c r="R23" s="121"/>
      <c r="S23" s="121"/>
    </row>
    <row r="24" spans="1:6" s="22" customFormat="1" ht="14.25" customHeight="1">
      <c r="A24" s="24" t="s">
        <v>363</v>
      </c>
      <c r="B24" s="37"/>
      <c r="F24" s="21"/>
    </row>
    <row r="25" s="22" customFormat="1" ht="14.25" customHeight="1">
      <c r="A25" s="22" t="s">
        <v>364</v>
      </c>
    </row>
  </sheetData>
  <sheetProtection/>
  <mergeCells count="2">
    <mergeCell ref="A1:H1"/>
    <mergeCell ref="F3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7"/>
  <sheetViews>
    <sheetView showZeros="0" zoomScale="95" zoomScaleNormal="95" zoomScalePageLayoutView="0" workbookViewId="0" topLeftCell="A1">
      <selection activeCell="A1" sqref="A1:F1"/>
    </sheetView>
  </sheetViews>
  <sheetFormatPr defaultColWidth="8.88671875" defaultRowHeight="13.5"/>
  <cols>
    <col min="1" max="1" width="12.88671875" style="43" customWidth="1"/>
    <col min="2" max="2" width="17.10546875" style="43" customWidth="1"/>
    <col min="3" max="3" width="17.21484375" style="43" customWidth="1"/>
    <col min="4" max="4" width="16.99609375" style="43" customWidth="1"/>
    <col min="5" max="5" width="17.3359375" style="43" customWidth="1"/>
    <col min="6" max="6" width="14.77734375" style="43" customWidth="1"/>
    <col min="7" max="16384" width="8.88671875" style="43" customWidth="1"/>
  </cols>
  <sheetData>
    <row r="1" spans="1:6" ht="31.5" customHeight="1">
      <c r="A1" s="309" t="s">
        <v>234</v>
      </c>
      <c r="B1" s="309"/>
      <c r="C1" s="309"/>
      <c r="D1" s="309"/>
      <c r="E1" s="309"/>
      <c r="F1" s="309"/>
    </row>
    <row r="2" spans="1:6" s="44" customFormat="1" ht="18" customHeight="1">
      <c r="A2" s="68" t="s">
        <v>361</v>
      </c>
      <c r="F2" s="45" t="s">
        <v>362</v>
      </c>
    </row>
    <row r="3" spans="1:6" s="44" customFormat="1" ht="30" customHeight="1">
      <c r="A3" s="337" t="s">
        <v>44</v>
      </c>
      <c r="B3" s="336" t="s">
        <v>200</v>
      </c>
      <c r="C3" s="293" t="s">
        <v>201</v>
      </c>
      <c r="D3" s="303"/>
      <c r="E3" s="285"/>
      <c r="F3" s="339" t="s">
        <v>45</v>
      </c>
    </row>
    <row r="4" spans="1:6" s="44" customFormat="1" ht="33" customHeight="1">
      <c r="A4" s="338"/>
      <c r="B4" s="297"/>
      <c r="C4" s="111" t="s">
        <v>197</v>
      </c>
      <c r="D4" s="80" t="s">
        <v>186</v>
      </c>
      <c r="E4" s="81" t="s">
        <v>187</v>
      </c>
      <c r="F4" s="340"/>
    </row>
    <row r="5" spans="1:6" s="44" customFormat="1" ht="33" customHeight="1">
      <c r="A5" s="255" t="s">
        <v>365</v>
      </c>
      <c r="B5" s="15">
        <v>12</v>
      </c>
      <c r="C5" s="261">
        <v>8</v>
      </c>
      <c r="D5" s="74">
        <v>4</v>
      </c>
      <c r="E5" s="74" t="s">
        <v>237</v>
      </c>
      <c r="F5" s="61" t="s">
        <v>365</v>
      </c>
    </row>
    <row r="6" spans="1:6" s="266" customFormat="1" ht="44.25" customHeight="1">
      <c r="A6" s="262" t="s">
        <v>308</v>
      </c>
      <c r="B6" s="263">
        <v>9</v>
      </c>
      <c r="C6" s="264">
        <v>5</v>
      </c>
      <c r="D6" s="264">
        <v>4</v>
      </c>
      <c r="E6" s="264">
        <v>1</v>
      </c>
      <c r="F6" s="265" t="s">
        <v>286</v>
      </c>
    </row>
    <row r="7" spans="1:17" s="22" customFormat="1" ht="14.25" customHeight="1">
      <c r="A7" s="21" t="s">
        <v>266</v>
      </c>
      <c r="B7" s="21"/>
      <c r="C7" s="257" t="s">
        <v>267</v>
      </c>
      <c r="D7" s="257"/>
      <c r="L7" s="21"/>
      <c r="M7" s="21"/>
      <c r="N7" s="21"/>
      <c r="O7" s="21"/>
      <c r="P7" s="21"/>
      <c r="Q7" s="21"/>
    </row>
  </sheetData>
  <sheetProtection/>
  <mergeCells count="5">
    <mergeCell ref="A1:F1"/>
    <mergeCell ref="B3:B4"/>
    <mergeCell ref="C3:E3"/>
    <mergeCell ref="A3:A4"/>
    <mergeCell ref="F3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2014-08-05T05:20:54Z</cp:lastPrinted>
  <dcterms:created xsi:type="dcterms:W3CDTF">2000-12-15T04:48:47Z</dcterms:created>
  <dcterms:modified xsi:type="dcterms:W3CDTF">2015-02-03T04:18:07Z</dcterms:modified>
  <cp:category/>
  <cp:version/>
  <cp:contentType/>
  <cp:contentStatus/>
</cp:coreProperties>
</file>