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935" firstSheet="10" activeTab="20"/>
  </bookViews>
  <sheets>
    <sheet name="1.주택 현황 및 보급율" sheetId="1" r:id="rId1"/>
    <sheet name="2.건축연도별 주택" sheetId="2" r:id="rId2"/>
    <sheet name="3.연건평별주택" sheetId="3" r:id="rId3"/>
    <sheet name="4.건축허가(1)" sheetId="4" r:id="rId4"/>
    <sheet name="4.건축허가(2)" sheetId="5" r:id="rId5"/>
    <sheet name="4-1.시별 건축허가" sheetId="6" r:id="rId6"/>
    <sheet name="5.아파트 건립" sheetId="7" r:id="rId7"/>
    <sheet name="6.주택가격" sheetId="8" r:id="rId8"/>
    <sheet name="7. 토지거래허가" sheetId="9" r:id="rId9"/>
    <sheet name="8.지가변동률" sheetId="10" r:id="rId10"/>
    <sheet name="9.토지거래현황" sheetId="11" r:id="rId11"/>
    <sheet name="10.용도지역" sheetId="12" r:id="rId12"/>
    <sheet name="11.용도지구" sheetId="13" r:id="rId13"/>
    <sheet name="12.공원" sheetId="14" r:id="rId14"/>
    <sheet name="13.하천" sheetId="15" r:id="rId15"/>
    <sheet name="14.하천부지점용" sheetId="16" r:id="rId16"/>
    <sheet name="15.도로" sheetId="17" r:id="rId17"/>
    <sheet name="15-1 폭원별 도로현황" sheetId="18" r:id="rId18"/>
    <sheet name="16.도로시설물" sheetId="19" r:id="rId19"/>
    <sheet name="17.교량" sheetId="20" r:id="rId20"/>
    <sheet name="18.건설장비" sheetId="21" r:id="rId21"/>
  </sheets>
  <definedNames>
    <definedName name="_xlnm.Print_Area" localSheetId="0">'1.주택 현황 및 보급율'!$A$1:$K$12</definedName>
    <definedName name="_xlnm.Print_Area" localSheetId="11">'10.용도지역'!$A$1:$U$28</definedName>
    <definedName name="_xlnm.Print_Area" localSheetId="13">'12.공원'!$A$1:$T$27</definedName>
    <definedName name="_xlnm.Print_Area" localSheetId="14">'13.하천'!$A$1:$H$14</definedName>
    <definedName name="_xlnm.Print_Area" localSheetId="15">'14.하천부지점용'!$A$1:$H$14</definedName>
    <definedName name="_xlnm.Print_Area" localSheetId="18">'16.도로시설물'!$A$1:$S$22</definedName>
    <definedName name="_xlnm.Print_Area" localSheetId="19">'17.교량'!$A$1:$N$25</definedName>
    <definedName name="_xlnm.Print_Area" localSheetId="1">'2.건축연도별 주택'!$A$1:$I$17</definedName>
    <definedName name="_xlnm.Print_Area" localSheetId="2">'3.연건평별주택'!$A$1:$I$17</definedName>
    <definedName name="_xlnm.Print_Area" localSheetId="3">'4.건축허가(1)'!$A$1:$R$33</definedName>
    <definedName name="_xlnm.Print_Area" localSheetId="4">'4.건축허가(2)'!$A$1:$R$33</definedName>
    <definedName name="_xlnm.Print_Area" localSheetId="5">'4-1.시별 건축허가'!$A$1:$P$26</definedName>
    <definedName name="_xlnm.Print_Area" localSheetId="6">'5.아파트 건립'!$A$1:$J$24</definedName>
    <definedName name="_xlnm.Print_Area" localSheetId="8">'7. 토지거래허가'!$A$1:$M$13</definedName>
    <definedName name="_xlnm.Print_Area" localSheetId="9">'8.지가변동률'!$A$1:$AD$8</definedName>
    <definedName name="_xlnm.Print_Area" localSheetId="10">'9.토지거래현황'!$A$1:$U$26</definedName>
  </definedNames>
  <calcPr fullCalcOnLoad="1"/>
</workbook>
</file>

<file path=xl/sharedStrings.xml><?xml version="1.0" encoding="utf-8"?>
<sst xmlns="http://schemas.openxmlformats.org/spreadsheetml/2006/main" count="1743" uniqueCount="756">
  <si>
    <t>자료 : 도시과</t>
  </si>
  <si>
    <t xml:space="preserve">Source :  Urban Planning &amp; Development Department    </t>
  </si>
  <si>
    <t xml:space="preserve">   주: 1) 조례에 의한 지구</t>
  </si>
  <si>
    <t xml:space="preserve">Source : Jeju Special Self-Governing Province  Construct and Road Div.   </t>
  </si>
  <si>
    <t>연 장</t>
  </si>
  <si>
    <r>
      <t>L</t>
    </r>
    <r>
      <rPr>
        <sz val="10"/>
        <rFont val="Arial"/>
        <family val="2"/>
      </rPr>
      <t>ength</t>
    </r>
  </si>
  <si>
    <r>
      <t>포장률</t>
    </r>
    <r>
      <rPr>
        <sz val="10"/>
        <rFont val="Arial"/>
        <family val="2"/>
      </rPr>
      <t>(</t>
    </r>
    <r>
      <rPr>
        <sz val="10"/>
        <rFont val="Arial"/>
        <family val="2"/>
      </rPr>
      <t>%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</si>
  <si>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</si>
  <si>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m, %)</t>
    </r>
  </si>
  <si>
    <t>(Unit : m, %)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</si>
  <si>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     Total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</si>
  <si>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General  national  road</t>
    </r>
  </si>
  <si>
    <r>
      <t>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</si>
  <si>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t>미포장</t>
  </si>
  <si>
    <t>미개통</t>
  </si>
  <si>
    <t>Paved</t>
  </si>
  <si>
    <t>Unpaved</t>
  </si>
  <si>
    <t>Undeveloped</t>
  </si>
  <si>
    <r>
      <t>지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 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 Provincial  road</t>
    </r>
  </si>
  <si>
    <r>
      <t>시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   Si  and  Gun's road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</si>
  <si>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m,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</si>
  <si>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(Unit : number, m,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</si>
  <si>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교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</si>
  <si>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도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</si>
  <si>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도</t>
    </r>
  </si>
  <si>
    <r>
      <t>고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로</t>
    </r>
  </si>
  <si>
    <t>Pedestrian overpass</t>
  </si>
  <si>
    <t>Pedestrian underpass</t>
  </si>
  <si>
    <t>Underground roadway</t>
  </si>
  <si>
    <t>Elevated road</t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</si>
  <si>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</si>
  <si>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</si>
  <si>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</si>
  <si>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t>Number</t>
  </si>
  <si>
    <t>Length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</si>
  <si>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</si>
  <si>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소
</t>
    </r>
    <r>
      <rPr>
        <sz val="10"/>
        <rFont val="Arial"/>
        <family val="2"/>
      </rPr>
      <t>Number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</si>
  <si>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Length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</si>
  <si>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Area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</si>
  <si>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, m)</t>
    </r>
  </si>
  <si>
    <t>(Unit : number, m)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</si>
  <si>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</si>
  <si>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</si>
  <si>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</si>
  <si>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</si>
  <si>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</si>
  <si>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t>스크레이퍼</t>
  </si>
  <si>
    <t>덤프트럭</t>
  </si>
  <si>
    <t>기중기</t>
  </si>
  <si>
    <r>
      <t>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  <r>
      <rPr>
        <sz val="10"/>
        <rFont val="Arial"/>
        <family val="2"/>
      </rPr>
      <t xml:space="preserve">     Concrete</t>
    </r>
  </si>
  <si>
    <r>
      <t>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칭</t>
    </r>
  </si>
  <si>
    <r>
      <t>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</si>
  <si>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t>믹서트럭</t>
  </si>
  <si>
    <r>
      <t>펌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프</t>
    </r>
  </si>
  <si>
    <r>
      <t>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</si>
  <si>
    <t>Dump</t>
  </si>
  <si>
    <t>Betching</t>
  </si>
  <si>
    <t>Mixer</t>
  </si>
  <si>
    <t>Total</t>
  </si>
  <si>
    <t>Bulldozers</t>
  </si>
  <si>
    <t>Excavators</t>
  </si>
  <si>
    <t>Loaders</t>
  </si>
  <si>
    <t>Forklifts</t>
  </si>
  <si>
    <t>Scrapers</t>
  </si>
  <si>
    <t>trucks</t>
  </si>
  <si>
    <t>Cranes</t>
  </si>
  <si>
    <t>Graders</t>
  </si>
  <si>
    <t>Rollers</t>
  </si>
  <si>
    <t>plant</t>
  </si>
  <si>
    <t>Finishers</t>
  </si>
  <si>
    <t>Distributors</t>
  </si>
  <si>
    <t>Pumps</t>
  </si>
  <si>
    <r>
      <t xml:space="preserve">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  <r>
      <rPr>
        <sz val="10"/>
        <rFont val="Arial"/>
        <family val="2"/>
      </rPr>
      <t xml:space="preserve">   Asphalt</t>
    </r>
  </si>
  <si>
    <t>골재살포기</t>
  </si>
  <si>
    <r>
      <t>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</si>
  <si>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>공기압축기</t>
  </si>
  <si>
    <r>
      <t>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</si>
  <si>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>사리채취기</t>
  </si>
  <si>
    <r>
      <t>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</si>
  <si>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t>노상안정기</t>
  </si>
  <si>
    <r>
      <t>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및</t>
    </r>
  </si>
  <si>
    <r>
      <t>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타</t>
    </r>
  </si>
  <si>
    <t>믹싱플랜트</t>
  </si>
  <si>
    <r>
      <t>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</si>
  <si>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r>
      <t>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</si>
  <si>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t>Mixing</t>
  </si>
  <si>
    <t>Aggregate</t>
  </si>
  <si>
    <t>Boring</t>
  </si>
  <si>
    <t>Gravel</t>
  </si>
  <si>
    <t>Road</t>
  </si>
  <si>
    <t>plants</t>
  </si>
  <si>
    <t>Crushers</t>
  </si>
  <si>
    <t>Compressors</t>
  </si>
  <si>
    <t>machine</t>
  </si>
  <si>
    <t>collectors</t>
  </si>
  <si>
    <t>Dredgers</t>
  </si>
  <si>
    <t>stabilizers</t>
  </si>
  <si>
    <t>Rock drills</t>
  </si>
  <si>
    <t>Others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</si>
  <si>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</si>
  <si>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인구</t>
    </r>
    <r>
      <rPr>
        <sz val="10"/>
        <rFont val="Arial"/>
        <family val="2"/>
      </rPr>
      <t xml:space="preserve"> Population</t>
    </r>
  </si>
  <si>
    <t>Year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</si>
  <si>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</si>
  <si>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r>
      <t xml:space="preserve">(Unit : 1,000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</si>
  <si>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</si>
  <si>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용도지역</t>
  </si>
  <si>
    <r>
      <t>도</t>
    </r>
    <r>
      <rPr>
        <sz val="10"/>
        <rFont val="Arial"/>
        <family val="2"/>
      </rPr>
      <t xml:space="preserve">    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                 By  use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</si>
  <si>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</si>
  <si>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t>도시지역</t>
  </si>
  <si>
    <t>비도시지역</t>
  </si>
  <si>
    <t>총합계</t>
  </si>
  <si>
    <r>
      <t>주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   Residential zone</t>
    </r>
  </si>
  <si>
    <r>
      <t>인구</t>
    </r>
    <r>
      <rPr>
        <sz val="10"/>
        <rFont val="Arial"/>
        <family val="2"/>
      </rPr>
      <t xml:space="preserve"> </t>
    </r>
  </si>
  <si>
    <t>인구</t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</si>
  <si>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</si>
  <si>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</si>
  <si>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전용주거지역</t>
    </r>
    <r>
      <rPr>
        <sz val="10"/>
        <rFont val="Arial"/>
        <family val="2"/>
      </rPr>
      <t xml:space="preserve">  Residential only</t>
    </r>
  </si>
  <si>
    <r>
      <t>일반주거지역</t>
    </r>
    <r>
      <rPr>
        <sz val="10"/>
        <rFont val="Arial"/>
        <family val="2"/>
      </rPr>
      <t xml:space="preserve">      General residential</t>
    </r>
  </si>
  <si>
    <t>준주거</t>
  </si>
  <si>
    <r>
      <t>제</t>
    </r>
    <r>
      <rPr>
        <sz val="10"/>
        <rFont val="Arial"/>
        <family val="2"/>
      </rPr>
      <t>1</t>
    </r>
    <r>
      <rPr>
        <sz val="10"/>
        <rFont val="돋움"/>
        <family val="3"/>
      </rPr>
      <t>종전용</t>
    </r>
  </si>
  <si>
    <r>
      <t>제</t>
    </r>
    <r>
      <rPr>
        <sz val="10"/>
        <rFont val="Arial"/>
        <family val="2"/>
      </rPr>
      <t>2</t>
    </r>
    <r>
      <rPr>
        <sz val="10"/>
        <rFont val="돋움"/>
        <family val="3"/>
      </rPr>
      <t>종전용</t>
    </r>
  </si>
  <si>
    <r>
      <t>제</t>
    </r>
    <r>
      <rPr>
        <sz val="10"/>
        <rFont val="Arial"/>
        <family val="2"/>
      </rPr>
      <t>1</t>
    </r>
    <r>
      <rPr>
        <sz val="10"/>
        <rFont val="돋움"/>
        <family val="3"/>
      </rPr>
      <t>종일반</t>
    </r>
  </si>
  <si>
    <r>
      <t>제</t>
    </r>
    <r>
      <rPr>
        <sz val="10"/>
        <rFont val="Arial"/>
        <family val="2"/>
      </rPr>
      <t>2</t>
    </r>
    <r>
      <rPr>
        <sz val="10"/>
        <rFont val="돋움"/>
        <family val="3"/>
      </rPr>
      <t>종일반</t>
    </r>
  </si>
  <si>
    <r>
      <t>제</t>
    </r>
    <r>
      <rPr>
        <sz val="10"/>
        <rFont val="Arial"/>
        <family val="2"/>
      </rPr>
      <t>3</t>
    </r>
    <r>
      <rPr>
        <sz val="10"/>
        <rFont val="돋움"/>
        <family val="3"/>
      </rPr>
      <t>종일반</t>
    </r>
  </si>
  <si>
    <r>
      <t>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역</t>
    </r>
  </si>
  <si>
    <t>Sub-</t>
  </si>
  <si>
    <t>1st</t>
  </si>
  <si>
    <t>2nd</t>
  </si>
  <si>
    <t>3rd</t>
  </si>
  <si>
    <t>Semi-</t>
  </si>
  <si>
    <t>total</t>
  </si>
  <si>
    <t>Exculsive</t>
  </si>
  <si>
    <t>Exclusive</t>
  </si>
  <si>
    <t>General</t>
  </si>
  <si>
    <t>residential</t>
  </si>
  <si>
    <r>
      <t>도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                 By use</t>
    </r>
  </si>
  <si>
    <r>
      <t>상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Commercial  zone</t>
    </r>
  </si>
  <si>
    <r>
      <t>공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Industrial  zone</t>
    </r>
  </si>
  <si>
    <r>
      <t>녹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Green  zone</t>
    </r>
  </si>
  <si>
    <t>미지정</t>
  </si>
  <si>
    <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Rural Area</t>
    </r>
  </si>
  <si>
    <r>
      <t>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심</t>
    </r>
  </si>
  <si>
    <r>
      <t>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반</t>
    </r>
  </si>
  <si>
    <r>
      <t>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린</t>
    </r>
  </si>
  <si>
    <t>유통</t>
  </si>
  <si>
    <r>
      <t>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용</t>
    </r>
  </si>
  <si>
    <t>준공업</t>
  </si>
  <si>
    <r>
      <t>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전</t>
    </r>
  </si>
  <si>
    <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</si>
  <si>
    <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연</t>
    </r>
  </si>
  <si>
    <r>
      <t>관리지역</t>
    </r>
    <r>
      <rPr>
        <sz val="10"/>
        <rFont val="Arial"/>
        <family val="2"/>
      </rPr>
      <t xml:space="preserve">     Management Area</t>
    </r>
  </si>
  <si>
    <t>농림지역</t>
  </si>
  <si>
    <t>계획관리지역</t>
  </si>
  <si>
    <t>생산관리지역</t>
  </si>
  <si>
    <t>보전관리지역</t>
  </si>
  <si>
    <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역</t>
    </r>
  </si>
  <si>
    <t>Plan management</t>
  </si>
  <si>
    <t>Production management</t>
  </si>
  <si>
    <t>Preservation management</t>
  </si>
  <si>
    <t>Agricultural and</t>
  </si>
  <si>
    <t>Central</t>
  </si>
  <si>
    <t>hood</t>
  </si>
  <si>
    <t>tional</t>
  </si>
  <si>
    <t>Mixed</t>
  </si>
  <si>
    <t>Preserved</t>
  </si>
  <si>
    <t>Agricultural</t>
  </si>
  <si>
    <t>Natural</t>
  </si>
  <si>
    <t>ted</t>
  </si>
  <si>
    <t>Forest Area</t>
  </si>
  <si>
    <t/>
  </si>
  <si>
    <t>Sub-total</t>
  </si>
  <si>
    <t>Central</t>
  </si>
  <si>
    <t>Max</t>
  </si>
  <si>
    <t>Scenery</t>
  </si>
  <si>
    <t>Landscape</t>
  </si>
  <si>
    <t>Height</t>
  </si>
  <si>
    <t>지구</t>
  </si>
  <si>
    <t>Reservation</t>
  </si>
  <si>
    <t>소계</t>
  </si>
  <si>
    <t>자연</t>
  </si>
  <si>
    <t>수변</t>
  </si>
  <si>
    <t>시가지</t>
  </si>
  <si>
    <t>중심지</t>
  </si>
  <si>
    <t>역사문화</t>
  </si>
  <si>
    <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</t>
    </r>
  </si>
  <si>
    <t>최고</t>
  </si>
  <si>
    <t>최저</t>
  </si>
  <si>
    <t>Fire-</t>
  </si>
  <si>
    <t>Prevention</t>
  </si>
  <si>
    <t>문화자원</t>
  </si>
  <si>
    <t>중요시설물</t>
  </si>
  <si>
    <t>생태계</t>
  </si>
  <si>
    <t>Sub-totla</t>
  </si>
  <si>
    <t>Natural</t>
  </si>
  <si>
    <t>River-side</t>
  </si>
  <si>
    <t>Urban</t>
  </si>
  <si>
    <t>General</t>
  </si>
  <si>
    <t>Min</t>
  </si>
  <si>
    <t>fighting</t>
  </si>
  <si>
    <t>of disaster</t>
  </si>
  <si>
    <t>Cultural
resources</t>
  </si>
  <si>
    <t>Major
facilities</t>
  </si>
  <si>
    <t>Ecosystem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</si>
  <si>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</si>
  <si>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</si>
  <si>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</si>
  <si>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개발진흥지구</t>
  </si>
  <si>
    <r>
      <t>기타</t>
    </r>
    <r>
      <rPr>
        <sz val="10"/>
        <rFont val="Arial"/>
        <family val="2"/>
      </rPr>
      <t>1)</t>
    </r>
  </si>
  <si>
    <t>Year</t>
  </si>
  <si>
    <t>Protection of facilities</t>
  </si>
  <si>
    <t>Community</t>
  </si>
  <si>
    <t>Development Promotion</t>
  </si>
  <si>
    <t>제한지구</t>
  </si>
  <si>
    <t>학교</t>
  </si>
  <si>
    <t>공용</t>
  </si>
  <si>
    <t>항만</t>
  </si>
  <si>
    <t>공항</t>
  </si>
  <si>
    <t>집단</t>
  </si>
  <si>
    <t>주거</t>
  </si>
  <si>
    <t>산업</t>
  </si>
  <si>
    <t>유통</t>
  </si>
  <si>
    <t>관광휴양</t>
  </si>
  <si>
    <t>복합</t>
  </si>
  <si>
    <t>Sub-total</t>
  </si>
  <si>
    <t>School</t>
  </si>
  <si>
    <t>Port</t>
  </si>
  <si>
    <t>Airport</t>
  </si>
  <si>
    <t>Group</t>
  </si>
  <si>
    <t>residential</t>
  </si>
  <si>
    <t>industial</t>
  </si>
  <si>
    <t>circulative</t>
  </si>
  <si>
    <t>tourist</t>
  </si>
  <si>
    <t>complex</t>
  </si>
  <si>
    <t>Protective</t>
  </si>
  <si>
    <t>Recreation</t>
  </si>
  <si>
    <r>
      <t xml:space="preserve">(Unit : 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</si>
  <si>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</si>
  <si>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t>경관지구</t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</si>
  <si>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</si>
  <si>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</si>
  <si>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방화</t>
  </si>
  <si>
    <t>방재</t>
  </si>
  <si>
    <r>
      <t>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</si>
  <si>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국립공원</t>
  </si>
  <si>
    <t>도립공원</t>
  </si>
  <si>
    <t>어린이공원</t>
  </si>
  <si>
    <t>근린공원</t>
  </si>
  <si>
    <t>묘지공원</t>
  </si>
  <si>
    <t>체육공원</t>
  </si>
  <si>
    <t>Total</t>
  </si>
  <si>
    <t>National</t>
  </si>
  <si>
    <t>Provincial</t>
  </si>
  <si>
    <t xml:space="preserve"> Total</t>
  </si>
  <si>
    <t>Children's</t>
  </si>
  <si>
    <t>개소</t>
  </si>
  <si>
    <t>Area</t>
  </si>
  <si>
    <t>시립공원</t>
  </si>
  <si>
    <t>Si</t>
  </si>
  <si>
    <t>Neighborhood</t>
  </si>
  <si>
    <t>Grave yard</t>
  </si>
  <si>
    <t>Sports</t>
  </si>
  <si>
    <t>Number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</si>
  <si>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</si>
  <si>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(Unit :number, 1,000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</si>
  <si>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</si>
  <si>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    Natural park</t>
    </r>
  </si>
  <si>
    <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              Urban      Parks</t>
    </r>
  </si>
  <si>
    <r>
      <t>계</t>
    </r>
    <r>
      <rPr>
        <sz val="10"/>
        <rFont val="Arial"/>
        <family val="2"/>
      </rPr>
      <t>(A)</t>
    </r>
  </si>
  <si>
    <r>
      <t>계</t>
    </r>
    <r>
      <rPr>
        <sz val="10"/>
        <rFont val="Arial"/>
        <family val="2"/>
      </rPr>
      <t xml:space="preserve">  (B)</t>
    </r>
  </si>
  <si>
    <r>
      <t>개소</t>
    </r>
    <r>
      <rPr>
        <sz val="10"/>
        <rFont val="Arial"/>
        <family val="2"/>
      </rPr>
      <t xml:space="preserve"> </t>
    </r>
  </si>
  <si>
    <t>(Unit : house)</t>
  </si>
  <si>
    <t>비주거용</t>
  </si>
  <si>
    <t>Year</t>
  </si>
  <si>
    <t>단독주택</t>
  </si>
  <si>
    <t>아파트</t>
  </si>
  <si>
    <t>연립주택</t>
  </si>
  <si>
    <t>다세대주택</t>
  </si>
  <si>
    <t>No. of</t>
  </si>
  <si>
    <t>다가구주택</t>
  </si>
  <si>
    <t>Households</t>
  </si>
  <si>
    <t>Total</t>
  </si>
  <si>
    <t>Detached
 dwelling</t>
  </si>
  <si>
    <t>Multy family
house</t>
  </si>
  <si>
    <t>Apartment</t>
  </si>
  <si>
    <t>Row House</t>
  </si>
  <si>
    <t>Apartment units in
a private house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</si>
  <si>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</si>
  <si>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가구수</t>
    </r>
    <r>
      <rPr>
        <vertAlign val="superscript"/>
        <sz val="10"/>
        <rFont val="Arial"/>
        <family val="2"/>
      </rPr>
      <t>1)</t>
    </r>
  </si>
  <si>
    <r>
      <t>건물내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주택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</si>
  <si>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</si>
  <si>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 xml:space="preserve">2. </t>
    </r>
    <r>
      <rPr>
        <b/>
        <sz val="18"/>
        <rFont val="굴림"/>
        <family val="3"/>
      </rPr>
      <t>건축연도별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주택</t>
    </r>
    <r>
      <rPr>
        <b/>
        <sz val="18"/>
        <rFont val="Arial"/>
        <family val="2"/>
      </rPr>
      <t xml:space="preserve">  Housing Units by Year of Construction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</si>
  <si>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호수</t>
    </r>
    <r>
      <rPr>
        <sz val="10"/>
        <rFont val="Arial"/>
        <family val="2"/>
      </rPr>
      <t>)</t>
    </r>
  </si>
  <si>
    <t xml:space="preserve">                 (Unit : house)</t>
  </si>
  <si>
    <r>
      <t xml:space="preserve">합 계
</t>
    </r>
    <r>
      <rPr>
        <sz val="10"/>
        <rFont val="Arial"/>
        <family val="2"/>
      </rPr>
      <t>Total</t>
    </r>
  </si>
  <si>
    <t>1 9 9 0</t>
  </si>
  <si>
    <t>1 9 9 0</t>
  </si>
  <si>
    <t>1 9 9 5</t>
  </si>
  <si>
    <t>1 9 9 5</t>
  </si>
  <si>
    <t>2 0 0 0</t>
  </si>
  <si>
    <t>-</t>
  </si>
  <si>
    <t>1 9 9 0</t>
  </si>
  <si>
    <t xml:space="preserve"> 1 9 9 5</t>
  </si>
  <si>
    <r>
      <t xml:space="preserve">3. </t>
    </r>
    <r>
      <rPr>
        <b/>
        <sz val="18"/>
        <rFont val="굴림"/>
        <family val="3"/>
      </rPr>
      <t>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평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주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택</t>
    </r>
    <r>
      <rPr>
        <b/>
        <sz val="18"/>
        <rFont val="Arial"/>
        <family val="2"/>
      </rPr>
      <t xml:space="preserve">     Housing Units by Floor Space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</si>
  <si>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</si>
  <si>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</si>
  <si>
    <r>
      <t>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</si>
  <si>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</si>
  <si>
    <r>
      <t>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</si>
  <si>
    <r>
      <t>비주거용건물내</t>
    </r>
    <r>
      <rPr>
        <vertAlign val="superscript"/>
        <sz val="10"/>
        <rFont val="굴림"/>
        <family val="3"/>
      </rPr>
      <t>1)</t>
    </r>
  </si>
  <si>
    <t xml:space="preserve">Detached </t>
  </si>
  <si>
    <t>Apartment units in a</t>
  </si>
  <si>
    <t xml:space="preserve"> </t>
  </si>
  <si>
    <t>Total</t>
  </si>
  <si>
    <t>dwelling</t>
  </si>
  <si>
    <t>Apartment</t>
  </si>
  <si>
    <t>Rowhouse</t>
  </si>
  <si>
    <t>private house</t>
  </si>
  <si>
    <t>Non-housing units</t>
  </si>
  <si>
    <t>동수</t>
  </si>
  <si>
    <t>면적</t>
  </si>
  <si>
    <t>연면적</t>
  </si>
  <si>
    <t>Total</t>
  </si>
  <si>
    <t>Public</t>
  </si>
  <si>
    <t>buildings</t>
  </si>
  <si>
    <r>
      <t xml:space="preserve">5. </t>
    </r>
    <r>
      <rPr>
        <b/>
        <sz val="18"/>
        <rFont val="돋움"/>
        <family val="3"/>
      </rPr>
      <t>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파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립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Construction of Apartment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</si>
  <si>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</si>
  <si>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</si>
  <si>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t>주택수</t>
  </si>
  <si>
    <r>
      <t>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모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House by size</t>
    </r>
  </si>
  <si>
    <t>Year</t>
  </si>
  <si>
    <r>
      <t>40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</si>
  <si>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40~60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</si>
  <si>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60~85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</si>
  <si>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85~135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</si>
  <si>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135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초과</t>
    </r>
  </si>
  <si>
    <t>No. of</t>
  </si>
  <si>
    <t>buildings</t>
  </si>
  <si>
    <t>or less</t>
  </si>
  <si>
    <t>or larger</t>
  </si>
  <si>
    <r>
      <t>층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   House by floor number</t>
    </r>
  </si>
  <si>
    <r>
      <t>5</t>
    </r>
    <r>
      <rPr>
        <sz val="10"/>
        <rFont val="돋움"/>
        <family val="3"/>
      </rPr>
      <t>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  <r>
      <rPr>
        <sz val="10"/>
        <rFont val="Arial"/>
        <family val="2"/>
      </rPr>
      <t xml:space="preserve">      floor or less</t>
    </r>
  </si>
  <si>
    <r>
      <t>6~10</t>
    </r>
    <r>
      <rPr>
        <sz val="10"/>
        <rFont val="돋움"/>
        <family val="3"/>
      </rPr>
      <t>층</t>
    </r>
  </si>
  <si>
    <r>
      <t>11-20</t>
    </r>
    <r>
      <rPr>
        <sz val="10"/>
        <rFont val="돋움"/>
        <family val="3"/>
      </rPr>
      <t>층</t>
    </r>
  </si>
  <si>
    <r>
      <t>21</t>
    </r>
    <r>
      <rPr>
        <sz val="10"/>
        <rFont val="돋움"/>
        <family val="3"/>
      </rPr>
      <t>층이상</t>
    </r>
    <r>
      <rPr>
        <sz val="10"/>
        <rFont val="Arial"/>
        <family val="2"/>
      </rPr>
      <t xml:space="preserve">    floor or higher</t>
    </r>
  </si>
  <si>
    <t>-</t>
  </si>
  <si>
    <t>-</t>
  </si>
  <si>
    <t>Year</t>
  </si>
  <si>
    <t>전</t>
  </si>
  <si>
    <t>답</t>
  </si>
  <si>
    <t>Total</t>
  </si>
  <si>
    <t>Dry paddy</t>
  </si>
  <si>
    <t>Rice paddy</t>
  </si>
  <si>
    <t>Building land</t>
  </si>
  <si>
    <t>Forest field</t>
  </si>
  <si>
    <t>Factory site</t>
  </si>
  <si>
    <t>Others</t>
  </si>
  <si>
    <t>Area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</si>
  <si>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필지수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천㎡</t>
    </r>
    <r>
      <rPr>
        <sz val="10"/>
        <rFont val="Arial"/>
        <family val="2"/>
      </rPr>
      <t>)</t>
    </r>
  </si>
  <si>
    <r>
      <t xml:space="preserve">(Unit : Parcel, thousand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</si>
  <si>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</si>
  <si>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t>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                 By use</t>
    </r>
  </si>
  <si>
    <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     Subject to urban planning zone</t>
    </r>
  </si>
  <si>
    <r>
      <t>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역</t>
    </r>
  </si>
  <si>
    <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</si>
  <si>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</si>
  <si>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</si>
  <si>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용도미지정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구역</t>
    </r>
  </si>
  <si>
    <t>Residential zone</t>
  </si>
  <si>
    <t>Commercial zone</t>
  </si>
  <si>
    <t>Industrial zone</t>
  </si>
  <si>
    <t>Green belt</t>
  </si>
  <si>
    <t>Non-designated zone</t>
  </si>
  <si>
    <t>필지수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</si>
  <si>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</si>
  <si>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Parcel</t>
  </si>
  <si>
    <r>
      <t>지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                           By  purpose</t>
    </r>
  </si>
  <si>
    <r>
      <t>대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지</t>
    </r>
  </si>
  <si>
    <r>
      <t>임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야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</si>
  <si>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</si>
  <si>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</si>
  <si>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Jeju-si</t>
  </si>
  <si>
    <t>Seogwipo-si</t>
  </si>
  <si>
    <t>연별</t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</si>
  <si>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</si>
  <si>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</si>
  <si>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-</t>
  </si>
  <si>
    <r>
      <t>Y</t>
    </r>
    <r>
      <rPr>
        <sz val="10"/>
        <rFont val="Arial"/>
        <family val="2"/>
      </rPr>
      <t>ear</t>
    </r>
  </si>
  <si>
    <t>year</t>
  </si>
  <si>
    <r>
      <t>Y</t>
    </r>
    <r>
      <rPr>
        <sz val="10"/>
        <rFont val="Arial"/>
        <family val="2"/>
      </rPr>
      <t>ear</t>
    </r>
  </si>
  <si>
    <t>연별</t>
  </si>
  <si>
    <r>
      <t>y</t>
    </r>
    <r>
      <rPr>
        <sz val="10"/>
        <rFont val="Arial"/>
        <family val="2"/>
      </rPr>
      <t>ear</t>
    </r>
  </si>
  <si>
    <t>Historical
 culture</t>
  </si>
  <si>
    <t xml:space="preserve">Year </t>
  </si>
  <si>
    <t xml:space="preserve">Year </t>
  </si>
  <si>
    <t>연별</t>
  </si>
  <si>
    <r>
      <t>Y</t>
    </r>
    <r>
      <rPr>
        <sz val="10"/>
        <rFont val="Arial"/>
        <family val="2"/>
      </rPr>
      <t>ear</t>
    </r>
  </si>
  <si>
    <t>House within commercial building</t>
  </si>
  <si>
    <r>
      <t>House</t>
    </r>
    <r>
      <rPr>
        <sz val="10"/>
        <rFont val="Arial"/>
        <family val="2"/>
      </rPr>
      <t>s</t>
    </r>
  </si>
  <si>
    <t>Houses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</si>
  <si>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개수</t>
    </r>
    <r>
      <rPr>
        <sz val="10"/>
        <rFont val="Arial"/>
        <family val="2"/>
      </rPr>
      <t>)</t>
    </r>
  </si>
  <si>
    <t>(unit : number)</t>
  </si>
  <si>
    <r>
      <t>U</t>
    </r>
    <r>
      <rPr>
        <sz val="10"/>
        <rFont val="Arial"/>
        <family val="2"/>
      </rPr>
      <t>rban</t>
    </r>
  </si>
  <si>
    <r>
      <t>R</t>
    </r>
    <r>
      <rPr>
        <sz val="10"/>
        <rFont val="Arial"/>
        <family val="2"/>
      </rPr>
      <t>ural</t>
    </r>
  </si>
  <si>
    <r>
      <t>G</t>
    </r>
    <r>
      <rPr>
        <sz val="10"/>
        <rFont val="Arial"/>
        <family val="2"/>
      </rPr>
      <t>rand</t>
    </r>
  </si>
  <si>
    <r>
      <t>T</t>
    </r>
    <r>
      <rPr>
        <sz val="10"/>
        <rFont val="Arial"/>
        <family val="2"/>
      </rPr>
      <t>otal</t>
    </r>
  </si>
  <si>
    <r>
      <t>Distribu</t>
    </r>
    <r>
      <rPr>
        <sz val="10"/>
        <rFont val="Arial"/>
        <family val="2"/>
      </rPr>
      <t>-</t>
    </r>
  </si>
  <si>
    <r>
      <t>Neighbor</t>
    </r>
    <r>
      <rPr>
        <sz val="10"/>
        <rFont val="Arial"/>
        <family val="2"/>
      </rPr>
      <t>-</t>
    </r>
  </si>
  <si>
    <r>
      <t>undesigna</t>
    </r>
    <r>
      <rPr>
        <sz val="10"/>
        <rFont val="Arial"/>
        <family val="2"/>
      </rPr>
      <t>-</t>
    </r>
  </si>
  <si>
    <r>
      <t xml:space="preserve">(Unit : 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1,000 </t>
    </r>
    <r>
      <rPr>
        <sz val="10"/>
        <rFont val="Arial"/>
        <family val="2"/>
      </rPr>
      <t>won)</t>
    </r>
  </si>
  <si>
    <t>2 0 0 7</t>
  </si>
  <si>
    <t>2 0 0 7</t>
  </si>
  <si>
    <t>building</t>
  </si>
  <si>
    <t>Gross coverage</t>
  </si>
  <si>
    <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</si>
  <si>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</si>
  <si>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t>자연환경보전지역</t>
  </si>
  <si>
    <r>
      <t>M</t>
    </r>
    <r>
      <rPr>
        <sz val="10"/>
        <rFont val="Arial"/>
        <family val="2"/>
      </rPr>
      <t>anagement Area</t>
    </r>
  </si>
  <si>
    <r>
      <t>Agricultural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Area</t>
    </r>
  </si>
  <si>
    <r>
      <t>N</t>
    </r>
    <r>
      <rPr>
        <sz val="10"/>
        <rFont val="Arial"/>
        <family val="2"/>
      </rPr>
      <t>atural Environment Preservation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Area</t>
    </r>
  </si>
  <si>
    <t>면적</t>
  </si>
  <si>
    <r>
      <t>도시자연공원구역</t>
    </r>
    <r>
      <rPr>
        <sz val="10"/>
        <rFont val="Arial"/>
        <family val="2"/>
      </rPr>
      <t xml:space="preserve"> 2)</t>
    </r>
  </si>
  <si>
    <r>
      <t>Urban natural</t>
    </r>
    <r>
      <rPr>
        <sz val="10"/>
        <rFont val="Arial"/>
        <family val="2"/>
      </rPr>
      <t xml:space="preserve"> Park zone</t>
    </r>
  </si>
  <si>
    <t>Unit : m</t>
  </si>
  <si>
    <t>Squares</t>
  </si>
  <si>
    <t>(Number)</t>
  </si>
  <si>
    <t>Avenues</t>
  </si>
  <si>
    <t>Streets</t>
  </si>
  <si>
    <t>Roads</t>
  </si>
  <si>
    <t>Paths</t>
  </si>
  <si>
    <t>자료 : 제주특별자치도 건설도로과</t>
  </si>
  <si>
    <t xml:space="preserve">단위 : m </t>
  </si>
  <si>
    <t>도        로 (폭원별)  Roads(by Size)</t>
  </si>
  <si>
    <t>광  장</t>
  </si>
  <si>
    <t>(개소)</t>
  </si>
  <si>
    <t>광 로</t>
  </si>
  <si>
    <t>대 로</t>
  </si>
  <si>
    <t>중 로</t>
  </si>
  <si>
    <t>소 로</t>
  </si>
  <si>
    <t>(40m 이상)</t>
  </si>
  <si>
    <t>(25~40m미만)</t>
  </si>
  <si>
    <t>(12~25m미만)</t>
  </si>
  <si>
    <t>(12m 미만)</t>
  </si>
  <si>
    <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Number of houses by type of housing unit</t>
    </r>
  </si>
  <si>
    <t>2 0 0 7</t>
  </si>
  <si>
    <r>
      <t>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</t>
    </r>
  </si>
  <si>
    <r>
      <t>로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더</t>
    </r>
  </si>
  <si>
    <t>불 도 저</t>
  </si>
  <si>
    <t>모      터
그레이더</t>
  </si>
  <si>
    <r>
      <t>롤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러</t>
    </r>
  </si>
  <si>
    <r>
      <t>M</t>
    </r>
    <r>
      <rPr>
        <sz val="10"/>
        <rFont val="Arial"/>
        <family val="2"/>
      </rPr>
      <t>otor</t>
    </r>
  </si>
  <si>
    <t>합  계 Total</t>
  </si>
  <si>
    <t>허  가 Permit</t>
  </si>
  <si>
    <t>불 허 가 내 용   Non-permitted contents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</si>
  <si>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</si>
  <si>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계</t>
    </r>
    <r>
      <rPr>
        <sz val="10"/>
        <rFont val="Arial"/>
        <family val="2"/>
      </rPr>
      <t xml:space="preserve"> Sub-total</t>
    </r>
  </si>
  <si>
    <r>
      <t>이용목적</t>
    </r>
    <r>
      <rPr>
        <sz val="10"/>
        <rFont val="Arial"/>
        <family val="2"/>
      </rPr>
      <t xml:space="preserve"> Land use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</si>
  <si>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Others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</si>
  <si>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Cases</t>
    </r>
  </si>
  <si>
    <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Area</t>
    </r>
  </si>
  <si>
    <t>2 0 0 7</t>
  </si>
  <si>
    <t>Area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</si>
  <si>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건설도로과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</si>
  <si>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호</t>
    </r>
    <r>
      <rPr>
        <sz val="10"/>
        <rFont val="Arial"/>
        <family val="2"/>
      </rPr>
      <t>)</t>
    </r>
  </si>
  <si>
    <r>
      <t xml:space="preserve">1.  </t>
    </r>
    <r>
      <rPr>
        <b/>
        <sz val="18"/>
        <rFont val="돋움"/>
        <family val="3"/>
      </rPr>
      <t>주택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보급률</t>
    </r>
    <r>
      <rPr>
        <b/>
        <sz val="18"/>
        <rFont val="Arial"/>
        <family val="2"/>
      </rPr>
      <t xml:space="preserve">       Type of Housing Units  and Hosing Supply Rate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</si>
  <si>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천㎡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</si>
  <si>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Arial"/>
        <family val="2"/>
      </rPr>
      <t>Case</t>
    </r>
    <r>
      <rPr>
        <sz val="10"/>
        <rFont val="Arial"/>
        <family val="2"/>
      </rPr>
      <t>, 1,000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</si>
  <si>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2 0 0 8</t>
  </si>
  <si>
    <t>2 0 0 9</t>
  </si>
  <si>
    <t>Others</t>
  </si>
  <si>
    <t xml:space="preserve"> 기타공원3)</t>
  </si>
  <si>
    <t>2 0 0 8</t>
  </si>
  <si>
    <t>2 0 0 9</t>
  </si>
  <si>
    <t>Year</t>
  </si>
  <si>
    <t>2 0 0 9</t>
  </si>
  <si>
    <r>
      <t>2</t>
    </r>
    <r>
      <rPr>
        <sz val="10"/>
        <rFont val="Arial"/>
        <family val="2"/>
      </rPr>
      <t xml:space="preserve"> 0 0 5</t>
    </r>
  </si>
  <si>
    <t>2 0 1 0</t>
  </si>
  <si>
    <r>
      <t>2</t>
    </r>
    <r>
      <rPr>
        <sz val="10"/>
        <rFont val="Arial"/>
        <family val="2"/>
      </rPr>
      <t xml:space="preserve"> 0 0 5</t>
    </r>
  </si>
  <si>
    <t>2 0 1 0</t>
  </si>
  <si>
    <r>
      <t>2</t>
    </r>
    <r>
      <rPr>
        <sz val="10"/>
        <rFont val="Arial"/>
        <family val="2"/>
      </rPr>
      <t xml:space="preserve"> 0 0 9</t>
    </r>
  </si>
  <si>
    <r>
      <t xml:space="preserve">2 0 0 </t>
    </r>
    <r>
      <rPr>
        <sz val="10"/>
        <rFont val="Arial"/>
        <family val="2"/>
      </rPr>
      <t>9</t>
    </r>
  </si>
  <si>
    <t>특정용도</t>
  </si>
  <si>
    <t>위락지구</t>
  </si>
  <si>
    <t>주택보급률(%)</t>
  </si>
  <si>
    <t>Housing supply rate
(B)/(A)*100</t>
  </si>
  <si>
    <t>자료 : 제주특별자치도 건축지적과</t>
  </si>
  <si>
    <r>
      <t>19</t>
    </r>
    <r>
      <rPr>
        <sz val="10"/>
        <rFont val="Arial"/>
        <family val="2"/>
      </rPr>
      <t>7</t>
    </r>
    <r>
      <rPr>
        <sz val="10"/>
        <rFont val="Arial"/>
        <family val="2"/>
      </rPr>
      <t>9</t>
    </r>
    <r>
      <rPr>
        <sz val="10"/>
        <rFont val="굴림"/>
        <family val="3"/>
      </rPr>
      <t xml:space="preserve">년이전
</t>
    </r>
    <r>
      <rPr>
        <sz val="10"/>
        <rFont val="Arial"/>
        <family val="2"/>
      </rPr>
      <t>Year Before 19</t>
    </r>
    <r>
      <rPr>
        <sz val="10"/>
        <rFont val="Arial"/>
        <family val="2"/>
      </rPr>
      <t>7</t>
    </r>
    <r>
      <rPr>
        <sz val="10"/>
        <rFont val="Arial"/>
        <family val="2"/>
      </rPr>
      <t>9</t>
    </r>
  </si>
  <si>
    <r>
      <t>'</t>
    </r>
    <r>
      <rPr>
        <sz val="10"/>
        <rFont val="Arial"/>
        <family val="2"/>
      </rPr>
      <t>80</t>
    </r>
    <r>
      <rPr>
        <sz val="10"/>
        <rFont val="Arial"/>
        <family val="2"/>
      </rPr>
      <t>~'</t>
    </r>
    <r>
      <rPr>
        <sz val="10"/>
        <rFont val="Arial"/>
        <family val="2"/>
      </rPr>
      <t>94</t>
    </r>
  </si>
  <si>
    <r>
      <t>95</t>
    </r>
    <r>
      <rPr>
        <sz val="10"/>
        <rFont val="Arial"/>
        <family val="2"/>
      </rPr>
      <t>~'</t>
    </r>
    <r>
      <rPr>
        <sz val="10"/>
        <rFont val="Arial"/>
        <family val="2"/>
      </rPr>
      <t>04</t>
    </r>
  </si>
  <si>
    <t>자료 : 통계청,「인구주택총조사 보고서」</t>
  </si>
  <si>
    <t>Source : National Statistical Office 「Population and Housing Census Report」</t>
  </si>
  <si>
    <t xml:space="preserve">   주 : 제주특별자치도 전체수치임</t>
  </si>
  <si>
    <t xml:space="preserve">Note : Total number of Jeju Special Self-Governing Province </t>
  </si>
  <si>
    <t>2 0 1 0</t>
  </si>
  <si>
    <t xml:space="preserve">2 0 1 0 </t>
  </si>
  <si>
    <t>연면적별</t>
  </si>
  <si>
    <t>2 0 1 0</t>
  </si>
  <si>
    <r>
      <t>20</t>
    </r>
    <r>
      <rPr>
        <sz val="10"/>
        <rFont val="굴림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만</t>
    </r>
  </si>
  <si>
    <r>
      <t xml:space="preserve">20 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and under</t>
    </r>
  </si>
  <si>
    <t>20 ~ 40</t>
  </si>
  <si>
    <t>20 ~ 40</t>
  </si>
  <si>
    <t xml:space="preserve"> 40 ~ 60 </t>
  </si>
  <si>
    <t xml:space="preserve"> 40 ~ 60 </t>
  </si>
  <si>
    <t>60 ~ 85</t>
  </si>
  <si>
    <t>60 ~ 85</t>
  </si>
  <si>
    <t>85 ~ 100</t>
  </si>
  <si>
    <t>85 ~ 100</t>
  </si>
  <si>
    <t>100 ~ 130</t>
  </si>
  <si>
    <t>100 ~ 130</t>
  </si>
  <si>
    <t>130 ~ 165</t>
  </si>
  <si>
    <t>130 ~ 165</t>
  </si>
  <si>
    <t>165 ~ 230</t>
  </si>
  <si>
    <t>165 ~ 230</t>
  </si>
  <si>
    <r>
      <t>230</t>
    </r>
    <r>
      <rPr>
        <sz val="10"/>
        <rFont val="굴림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</si>
  <si>
    <r>
      <t xml:space="preserve">230 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and over</t>
    </r>
  </si>
  <si>
    <t xml:space="preserve">    Source : National Statistical Office 「Population and Housing Census Report」</t>
  </si>
  <si>
    <t xml:space="preserve">        Note : Total number of Jeju Special Self-Governing Province </t>
  </si>
  <si>
    <t>Dwelling</t>
  </si>
  <si>
    <t>연면적</t>
  </si>
  <si>
    <t>교육/사회용</t>
  </si>
  <si>
    <t>Source :  Jeju Special Self-Governing Province Construction &amp; Land Registration Div.</t>
  </si>
  <si>
    <t>2 0 0 9</t>
  </si>
  <si>
    <r>
      <t xml:space="preserve">4-1. 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건축허가</t>
    </r>
    <r>
      <rPr>
        <b/>
        <sz val="18"/>
        <rFont val="Arial"/>
        <family val="2"/>
      </rPr>
      <t xml:space="preserve">  Building Permits by Si</t>
    </r>
  </si>
  <si>
    <t>도</t>
  </si>
  <si>
    <t>Do</t>
  </si>
  <si>
    <t>서귀포시</t>
  </si>
  <si>
    <t xml:space="preserve">    Note : Total number of Jeju Special Self-Governing Province </t>
  </si>
  <si>
    <t>주 택 수</t>
  </si>
  <si>
    <t>Source : Jeju Special Self-Governing Province Construction &amp; Land Registration Div.</t>
  </si>
  <si>
    <t xml:space="preserve">   주 : 1) 사업승인기준</t>
  </si>
  <si>
    <t xml:space="preserve">      Note : Total number of Jeju Special Self-Governing Province </t>
  </si>
  <si>
    <t>자료 : 제주특별자치도 건설도로과</t>
  </si>
  <si>
    <t>Source : Jeju Special Self-Governing Province  Construction and Roads Div.</t>
  </si>
  <si>
    <t xml:space="preserve">2 0 0 7
</t>
  </si>
  <si>
    <t>23</t>
  </si>
  <si>
    <t xml:space="preserve">   주 : 도로연장 기준</t>
  </si>
  <si>
    <t>자료 : 건설과</t>
  </si>
  <si>
    <t xml:space="preserve">   주 : 1) 국토해양부 사업승인분 포함</t>
  </si>
  <si>
    <t xml:space="preserve">    Note : 1) Including business shares approved</t>
  </si>
  <si>
    <t xml:space="preserve">         2) 제주특별자치도 전체수치임</t>
  </si>
  <si>
    <t>Note : Based on business shares approved</t>
  </si>
  <si>
    <t>연  별</t>
  </si>
  <si>
    <t>Source :  Construction Div</t>
  </si>
  <si>
    <t xml:space="preserve">2 0 1 0 </t>
  </si>
  <si>
    <t>2 0 1 1</t>
  </si>
  <si>
    <t>2 0 1 0</t>
  </si>
  <si>
    <t>2 0 1 1</t>
  </si>
  <si>
    <r>
      <t xml:space="preserve">6. </t>
    </r>
    <r>
      <rPr>
        <b/>
        <sz val="18"/>
        <color indexed="8"/>
        <rFont val="HY중고딕"/>
        <family val="1"/>
      </rPr>
      <t>주택가격</t>
    </r>
    <r>
      <rPr>
        <b/>
        <sz val="18"/>
        <color indexed="8"/>
        <rFont val="Arial"/>
        <family val="2"/>
      </rPr>
      <t xml:space="preserve"> Housing Price</t>
    </r>
  </si>
  <si>
    <r>
      <rPr>
        <sz val="10"/>
        <rFont val="굴림"/>
        <family val="3"/>
      </rPr>
      <t xml:space="preserve">주택매매가격지수
</t>
    </r>
    <r>
      <rPr>
        <sz val="10"/>
        <rFont val="Arial"/>
        <family val="2"/>
      </rPr>
      <t>Housing purchase price indices</t>
    </r>
  </si>
  <si>
    <r>
      <rPr>
        <sz val="10"/>
        <rFont val="굴림"/>
        <family val="3"/>
      </rPr>
      <t>주택전세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가격지수
</t>
    </r>
    <r>
      <rPr>
        <sz val="10"/>
        <rFont val="Arial"/>
        <family val="2"/>
      </rPr>
      <t>Housing lease price indices</t>
    </r>
  </si>
  <si>
    <t xml:space="preserve"> Year
Si</t>
  </si>
  <si>
    <t>2 0 1 1</t>
  </si>
  <si>
    <r>
      <rPr>
        <sz val="11"/>
        <rFont val="굴림"/>
        <family val="3"/>
      </rPr>
      <t>제주시</t>
    </r>
  </si>
  <si>
    <r>
      <rPr>
        <sz val="11"/>
        <rFont val="굴림"/>
        <family val="3"/>
      </rPr>
      <t>서귀포시</t>
    </r>
  </si>
  <si>
    <r>
      <rPr>
        <sz val="11"/>
        <rFont val="돋움"/>
        <family val="3"/>
      </rPr>
      <t>미조사</t>
    </r>
  </si>
  <si>
    <r>
      <t xml:space="preserve">7. </t>
    </r>
    <r>
      <rPr>
        <b/>
        <sz val="18"/>
        <color indexed="8"/>
        <rFont val="굴림"/>
        <family val="3"/>
      </rPr>
      <t>토지거래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허가</t>
    </r>
    <r>
      <rPr>
        <b/>
        <sz val="18"/>
        <color indexed="8"/>
        <rFont val="Arial"/>
        <family val="2"/>
      </rPr>
      <t xml:space="preserve">  Permits for Land Transaction</t>
    </r>
  </si>
  <si>
    <r>
      <t xml:space="preserve">9.  </t>
    </r>
    <r>
      <rPr>
        <b/>
        <sz val="18"/>
        <rFont val="굴림"/>
        <family val="3"/>
      </rPr>
      <t>토지거래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 Land Transactions by Use and Purpose</t>
    </r>
  </si>
  <si>
    <r>
      <t xml:space="preserve">10. 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역</t>
    </r>
    <r>
      <rPr>
        <b/>
        <sz val="18"/>
        <rFont val="Arial"/>
        <family val="2"/>
      </rPr>
      <t xml:space="preserve">                Specific Use Area</t>
    </r>
  </si>
  <si>
    <r>
      <t xml:space="preserve">11. </t>
    </r>
    <r>
      <rPr>
        <b/>
        <sz val="18"/>
        <rFont val="돋움"/>
        <family val="3"/>
      </rPr>
      <t>용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구</t>
    </r>
    <r>
      <rPr>
        <b/>
        <sz val="18"/>
        <rFont val="Arial"/>
        <family val="2"/>
      </rPr>
      <t xml:space="preserve">           Land by Purpose</t>
    </r>
  </si>
  <si>
    <r>
      <t xml:space="preserve">12.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 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     Parks</t>
    </r>
  </si>
  <si>
    <r>
      <t xml:space="preserve">14.  </t>
    </r>
    <r>
      <rPr>
        <b/>
        <sz val="18"/>
        <rFont val="돋움"/>
        <family val="3"/>
      </rPr>
      <t>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천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점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용</t>
    </r>
    <r>
      <rPr>
        <b/>
        <sz val="18"/>
        <rFont val="Arial"/>
        <family val="2"/>
      </rPr>
      <t xml:space="preserve">     Use of River Sites</t>
    </r>
  </si>
  <si>
    <t>자연환경보전지역(B)
Natural Environment
Preservation Area</t>
  </si>
  <si>
    <t>Imposition</t>
  </si>
  <si>
    <t>연  별</t>
  </si>
  <si>
    <t>건   수</t>
  </si>
  <si>
    <t>면   적</t>
  </si>
  <si>
    <t>토사채취</t>
  </si>
  <si>
    <t>사 용 료 징 수</t>
  </si>
  <si>
    <t>(㎥)</t>
  </si>
  <si>
    <t>Collection of use fees</t>
  </si>
  <si>
    <t>Collection of</t>
  </si>
  <si>
    <t>Number of</t>
  </si>
  <si>
    <t>gravels and</t>
  </si>
  <si>
    <t>cases</t>
  </si>
  <si>
    <t>sand</t>
  </si>
  <si>
    <t>Collected</t>
  </si>
  <si>
    <t>부   과</t>
  </si>
  <si>
    <t>징   수</t>
  </si>
  <si>
    <t xml:space="preserve">Source : Jeju Special Self-Governing Province Construct &amp; road Division </t>
  </si>
  <si>
    <t xml:space="preserve">   주 : 1) 2011년부터 '조정' → '부과'로 항목 변경, '면적구분 통합'</t>
  </si>
  <si>
    <t xml:space="preserve">         2) 소수점 이하 반올림으로 합이 일치하지 않을 수도 있음</t>
  </si>
  <si>
    <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</si>
  <si>
    <r>
      <t>U</t>
    </r>
    <r>
      <rPr>
        <sz val="10"/>
        <rFont val="Arial"/>
        <family val="2"/>
      </rPr>
      <t>nderground shoppong arcade</t>
    </r>
  </si>
  <si>
    <t>터     널
Tunnels</t>
  </si>
  <si>
    <t>입체교차로</t>
  </si>
  <si>
    <t>복개구조물</t>
  </si>
  <si>
    <t>공동구</t>
  </si>
  <si>
    <t>언더패스
Underpass</t>
  </si>
  <si>
    <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등
</t>
    </r>
    <r>
      <rPr>
        <sz val="10"/>
        <rFont val="Arial"/>
        <family val="2"/>
      </rPr>
      <t>Street lamps</t>
    </r>
  </si>
  <si>
    <t>Year</t>
  </si>
  <si>
    <r>
      <t>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소
</t>
    </r>
    <r>
      <rPr>
        <sz val="10"/>
        <rFont val="Arial"/>
        <family val="2"/>
      </rPr>
      <t>Number</t>
    </r>
  </si>
  <si>
    <t xml:space="preserve">   주 : 1) 보안등 포함</t>
  </si>
  <si>
    <t xml:space="preserve">         2) 2011년부터 도로시설물 세분화(터널, 입체교차로, 복개구조물, 공동구, 언더패스)</t>
  </si>
  <si>
    <r>
      <t>Source : Construction Div</t>
    </r>
    <r>
      <rPr>
        <b/>
        <sz val="10"/>
        <rFont val="굴림"/>
        <family val="3"/>
      </rPr>
      <t xml:space="preserve">   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</si>
  <si>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</si>
  <si>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 xml:space="preserve"> </t>
    </r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Grand  total</t>
    </r>
  </si>
  <si>
    <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Provincial  road</t>
    </r>
  </si>
  <si>
    <t>계</t>
  </si>
  <si>
    <r>
      <t>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설</t>
    </r>
  </si>
  <si>
    <r>
      <t>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</si>
  <si>
    <t>Constructed</t>
  </si>
  <si>
    <t>Unconstructed</t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</si>
  <si>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</si>
  <si>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</si>
  <si>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t>Place</t>
  </si>
  <si>
    <t>Length</t>
  </si>
  <si>
    <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Si &amp; Gun`s road</t>
    </r>
  </si>
  <si>
    <r>
      <t>국가지원지방도</t>
    </r>
    <r>
      <rPr>
        <sz val="10"/>
        <rFont val="Arial"/>
        <family val="2"/>
      </rPr>
      <t xml:space="preserve">  Govt-funded provincial road </t>
    </r>
  </si>
  <si>
    <t>계</t>
  </si>
  <si>
    <r>
      <t>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설</t>
    </r>
  </si>
  <si>
    <r>
      <t>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</si>
  <si>
    <t>Total</t>
  </si>
  <si>
    <t>Constructed</t>
  </si>
  <si>
    <t>Unconstructed</t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</si>
  <si>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</si>
  <si>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</si>
  <si>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t>Place</t>
  </si>
  <si>
    <t>Length</t>
  </si>
  <si>
    <t>-</t>
  </si>
  <si>
    <t>2 0 0 9</t>
  </si>
  <si>
    <r>
      <t>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셔</t>
    </r>
  </si>
  <si>
    <t>2 0 1 0</t>
  </si>
  <si>
    <t xml:space="preserve"> 주 : 1) 일반가구를 대상으로 집계(비혈연가구, 1인가구 포함), 단, 집단가구(6인이상 비혈연가구, 기숙사, 사회시설 등) 및 외국인 가구는 제외</t>
  </si>
  <si>
    <t xml:space="preserve"> 참고사항 : 국토해양부 새로운 산정방식 적용, 다가구 단독주택 산정방식이 변경(동 → 호), 2005년부터 ~ 게재</t>
  </si>
  <si>
    <r>
      <t xml:space="preserve">4.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                 Building Construction Permits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</si>
  <si>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동수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</si>
  <si>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                     (Unit : building,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</si>
  <si>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Total</t>
    </r>
  </si>
  <si>
    <r>
      <t>신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    New building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</si>
  <si>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</si>
  <si>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콘크리트</t>
  </si>
  <si>
    <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골</t>
    </r>
  </si>
  <si>
    <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</si>
  <si>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철골,철근</t>
  </si>
  <si>
    <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무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</si>
  <si>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</si>
  <si>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Year</t>
  </si>
  <si>
    <t>용도별</t>
  </si>
  <si>
    <t>Masonry</t>
  </si>
  <si>
    <t>ferro-
concrete</t>
  </si>
  <si>
    <t>Purpose</t>
  </si>
  <si>
    <t>Concrete</t>
  </si>
  <si>
    <t>Steelframe</t>
  </si>
  <si>
    <t>Wooden</t>
  </si>
  <si>
    <t>Others</t>
  </si>
  <si>
    <t>주거용</t>
  </si>
  <si>
    <t>Dwelling</t>
  </si>
  <si>
    <t>상업용</t>
  </si>
  <si>
    <t>동수</t>
  </si>
  <si>
    <t>Commericial</t>
  </si>
  <si>
    <t>연면적</t>
  </si>
  <si>
    <t>농수산용</t>
  </si>
  <si>
    <t>Farming &amp; Fishery</t>
  </si>
  <si>
    <t>공업용</t>
  </si>
  <si>
    <t xml:space="preserve"> Factory</t>
  </si>
  <si>
    <t>공공용</t>
  </si>
  <si>
    <t>Educational / Social</t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</si>
  <si>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</si>
  <si>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t xml:space="preserve">4.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  Building Construction Permits(Con't)</t>
    </r>
  </si>
  <si>
    <r>
      <t>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·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선
</t>
    </r>
    <r>
      <rPr>
        <sz val="10"/>
        <rFont val="Arial"/>
        <family val="2"/>
      </rPr>
      <t xml:space="preserve">Extension · reconstruction </t>
    </r>
  </si>
  <si>
    <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경
</t>
    </r>
    <r>
      <rPr>
        <sz val="10"/>
        <rFont val="Arial"/>
        <family val="2"/>
      </rPr>
      <t>Change of use</t>
    </r>
  </si>
  <si>
    <r>
      <t xml:space="preserve">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</si>
  <si>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철골철근</t>
  </si>
  <si>
    <t>ferro-</t>
  </si>
  <si>
    <t>concrete</t>
  </si>
  <si>
    <t>Public</t>
  </si>
  <si>
    <t>교육/사회용</t>
  </si>
  <si>
    <t>Educational / Social</t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</si>
  <si>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</si>
  <si>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t>Commericial</t>
  </si>
  <si>
    <t>Farming &amp; Fishery</t>
  </si>
  <si>
    <t xml:space="preserve"> Factory</t>
  </si>
  <si>
    <t xml:space="preserve">              2) Total number of Jeju Special Self-Governing Province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</si>
  <si>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동수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</si>
  <si>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                     (Unit : building,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</si>
  <si>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합계
</t>
    </r>
    <r>
      <rPr>
        <sz val="10"/>
        <rFont val="Arial"/>
        <family val="2"/>
      </rPr>
      <t>Total</t>
    </r>
  </si>
  <si>
    <r>
      <t xml:space="preserve">주거용
</t>
    </r>
    <r>
      <rPr>
        <sz val="10"/>
        <rFont val="Arial"/>
        <family val="2"/>
      </rPr>
      <t>Dwelling</t>
    </r>
  </si>
  <si>
    <r>
      <t xml:space="preserve">상업용
</t>
    </r>
    <r>
      <rPr>
        <sz val="10"/>
        <rFont val="Arial"/>
        <family val="2"/>
      </rPr>
      <t>Commercial</t>
    </r>
  </si>
  <si>
    <r>
      <t xml:space="preserve">농수산용
</t>
    </r>
    <r>
      <rPr>
        <sz val="10"/>
        <rFont val="Arial"/>
        <family val="2"/>
      </rPr>
      <t>Farming and Fishery</t>
    </r>
  </si>
  <si>
    <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</si>
  <si>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 xml:space="preserve">동수
</t>
    </r>
    <r>
      <rPr>
        <sz val="10"/>
        <rFont val="Arial"/>
        <family val="2"/>
      </rPr>
      <t>building</t>
    </r>
  </si>
  <si>
    <r>
      <t xml:space="preserve">연면적
</t>
    </r>
    <r>
      <rPr>
        <sz val="10"/>
        <rFont val="Arial"/>
        <family val="2"/>
      </rPr>
      <t>Gross coverage</t>
    </r>
  </si>
  <si>
    <t>Si</t>
  </si>
  <si>
    <t>2 0 1 1</t>
  </si>
  <si>
    <t>도</t>
  </si>
  <si>
    <t>Do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</si>
  <si>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</si>
  <si>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t xml:space="preserve">공업용
</t>
    </r>
    <r>
      <rPr>
        <sz val="10"/>
        <rFont val="Arial"/>
        <family val="2"/>
      </rPr>
      <t>Factory</t>
    </r>
  </si>
  <si>
    <r>
      <t xml:space="preserve">교육/사회용
</t>
    </r>
    <r>
      <rPr>
        <sz val="10"/>
        <rFont val="Arial"/>
        <family val="2"/>
      </rPr>
      <t>Educational and Social</t>
    </r>
  </si>
  <si>
    <r>
      <t xml:space="preserve">공공용
</t>
    </r>
    <r>
      <rPr>
        <sz val="10"/>
        <rFont val="Arial"/>
        <family val="2"/>
      </rPr>
      <t>Public</t>
    </r>
  </si>
  <si>
    <r>
      <t xml:space="preserve">기타
</t>
    </r>
    <r>
      <rPr>
        <sz val="10"/>
        <rFont val="Arial"/>
        <family val="2"/>
      </rPr>
      <t>Others</t>
    </r>
  </si>
  <si>
    <t>Year</t>
  </si>
  <si>
    <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</si>
  <si>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 xml:space="preserve">동수
</t>
    </r>
    <r>
      <rPr>
        <sz val="10"/>
        <rFont val="Arial"/>
        <family val="2"/>
      </rPr>
      <t>building</t>
    </r>
  </si>
  <si>
    <r>
      <t xml:space="preserve">연면적
</t>
    </r>
    <r>
      <rPr>
        <sz val="10"/>
        <rFont val="Arial"/>
        <family val="2"/>
      </rPr>
      <t>Gross coverage</t>
    </r>
  </si>
  <si>
    <t>서귀포시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</si>
  <si>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2011.6. =100.0)</t>
    </r>
  </si>
  <si>
    <t>(Unit : 2011.6. =100.0)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</si>
  <si>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
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</si>
  <si>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건축지적과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전국주택가격동향조사</t>
    </r>
    <r>
      <rPr>
        <sz val="10"/>
        <rFont val="Arial"/>
        <family val="2"/>
      </rPr>
      <t>(</t>
    </r>
    <r>
      <rPr>
        <sz val="10"/>
        <rFont val="굴림"/>
        <family val="3"/>
      </rPr>
      <t>국민은행</t>
    </r>
    <r>
      <rPr>
        <sz val="10"/>
        <rFont val="Arial"/>
        <family val="2"/>
      </rPr>
      <t>)</t>
    </r>
  </si>
  <si>
    <t>Source : Jeju Special Self-Governing Province Construction &amp; Land Registration Div.</t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</si>
  <si>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Construction &amp; Land Registration Div. Construction &amp; Land Registration Div.</t>
    </r>
  </si>
  <si>
    <t>-</t>
  </si>
  <si>
    <t>연 별
시 별</t>
  </si>
  <si>
    <t>Year
Si</t>
  </si>
  <si>
    <r>
      <t xml:space="preserve">8. </t>
    </r>
    <r>
      <rPr>
        <b/>
        <sz val="18"/>
        <color indexed="8"/>
        <rFont val="HY중고딕"/>
        <family val="1"/>
      </rPr>
      <t>지가변동률</t>
    </r>
    <r>
      <rPr>
        <b/>
        <sz val="18"/>
        <color indexed="8"/>
        <rFont val="Arial"/>
        <family val="2"/>
      </rPr>
      <t xml:space="preserve">                        Land Price Changing Rate</t>
    </r>
  </si>
  <si>
    <t>(단위 : %)</t>
  </si>
  <si>
    <t>(Unit : %)</t>
  </si>
  <si>
    <t>자료 : 제주특별자치도 건축지적과, 한국토지주택공사 지가동향(http://www.onnara.go.kr)  「전국지가변동률조사」         Source : Jeju Special Self-Governing Province Construction &amp; Land Registration Div., Korea Land &amp; Housing Corporation</t>
  </si>
  <si>
    <t xml:space="preserve"> 주 : 지가변동률은 기준시점 가격수준을 100으로 보았을 때 해당시점 가격수준의 변동률을 의미함</t>
  </si>
  <si>
    <t>2 0 1 1</t>
  </si>
  <si>
    <t>제주시</t>
  </si>
  <si>
    <t>자료 : 제주특별자치도 도시계획과</t>
  </si>
  <si>
    <t xml:space="preserve">             Source :  Jeju Special Self-Governing Province Urban Planning Div.</t>
  </si>
  <si>
    <t>주 : 1) 도시지역인구는 읍․동 인구, 비도시지역인구는 면 인구, 주민등록인구통계 결과임</t>
  </si>
  <si>
    <t xml:space="preserve">      2) 2011년부터 '자연환경보전지역 지정비율'  항목 추가</t>
  </si>
  <si>
    <r>
      <rPr>
        <sz val="10"/>
        <rFont val="Arial"/>
        <family val="2"/>
      </rPr>
      <t>지정비율
(B/A)*100
Designation rate</t>
    </r>
  </si>
  <si>
    <t>2 0 1 1</t>
  </si>
  <si>
    <t>-</t>
  </si>
  <si>
    <t>2 0 1 1</t>
  </si>
  <si>
    <r>
      <t>주 : 1) 조성기준</t>
    </r>
  </si>
  <si>
    <t xml:space="preserve">     3) '기타공원'에는 역사공원, 문화공원, 수변공연 등 포함</t>
  </si>
  <si>
    <t>자료 : 제주특별자치도 도시계획과, 녹지환경과, 환경자산보전과, 한라산국립공원관리사무소</t>
  </si>
  <si>
    <t>Source: Jeju Special Self-Governing Province Urban Planning Div, Environment&amp;Park Divi., Urban Planning Divi. Environmental Policy  Divi</t>
  </si>
  <si>
    <t xml:space="preserve">     2) 2005년 이전은 '도시자연공원' 자료임</t>
  </si>
  <si>
    <t>2 0 1 1</t>
  </si>
  <si>
    <r>
      <t xml:space="preserve">13.   </t>
    </r>
    <r>
      <rPr>
        <b/>
        <sz val="18"/>
        <rFont val="굴림"/>
        <family val="3"/>
      </rPr>
      <t>하</t>
    </r>
    <r>
      <rPr>
        <b/>
        <sz val="18"/>
        <rFont val="Arial"/>
        <family val="2"/>
      </rPr>
      <t xml:space="preserve">            </t>
    </r>
    <r>
      <rPr>
        <b/>
        <sz val="18"/>
        <rFont val="굴림"/>
        <family val="3"/>
      </rPr>
      <t>천</t>
    </r>
    <r>
      <rPr>
        <b/>
        <sz val="18"/>
        <rFont val="Arial"/>
        <family val="2"/>
      </rPr>
      <t xml:space="preserve">           Rivers and Streams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</si>
  <si>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㎞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</si>
  <si>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㎞</t>
    </r>
    <r>
      <rPr>
        <sz val="10"/>
        <rFont val="Arial"/>
        <family val="2"/>
      </rPr>
      <t>)</t>
    </r>
  </si>
  <si>
    <r>
      <t>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</si>
  <si>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장</t>
    </r>
  </si>
  <si>
    <r>
      <t>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</si>
  <si>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Number of rivers</t>
  </si>
  <si>
    <t xml:space="preserve"> Cases of</t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</si>
  <si>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</si>
  <si>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</si>
  <si>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율</t>
    </r>
    <r>
      <rPr>
        <sz val="10"/>
        <rFont val="Arial"/>
        <family val="2"/>
      </rPr>
      <t>(%)</t>
    </r>
  </si>
  <si>
    <t>하천종류별</t>
  </si>
  <si>
    <t>and streams</t>
  </si>
  <si>
    <t>Total length</t>
  </si>
  <si>
    <t>improvements
needed</t>
  </si>
  <si>
    <t>Already improved</t>
  </si>
  <si>
    <t>Yet to be improved</t>
  </si>
  <si>
    <t>Improvement rate</t>
  </si>
  <si>
    <t>지방하천(In County)</t>
  </si>
  <si>
    <t>In County</t>
  </si>
  <si>
    <t>Source : Jeju Special Self-Governing Province Construct &amp; road Division</t>
  </si>
  <si>
    <r>
      <t xml:space="preserve">15. 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                </t>
    </r>
    <r>
      <rPr>
        <b/>
        <sz val="18"/>
        <rFont val="돋움"/>
        <family val="3"/>
      </rPr>
      <t>로</t>
    </r>
    <r>
      <rPr>
        <b/>
        <sz val="18"/>
        <rFont val="Arial"/>
        <family val="2"/>
      </rPr>
      <t xml:space="preserve">         Roads</t>
    </r>
  </si>
  <si>
    <t>-</t>
  </si>
  <si>
    <r>
      <t xml:space="preserve">15-1. </t>
    </r>
    <r>
      <rPr>
        <b/>
        <sz val="18"/>
        <color indexed="8"/>
        <rFont val="HY중고딕"/>
        <family val="1"/>
      </rPr>
      <t>폭원별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도로현황</t>
    </r>
    <r>
      <rPr>
        <b/>
        <sz val="18"/>
        <color indexed="8"/>
        <rFont val="Arial"/>
        <family val="2"/>
      </rPr>
      <t xml:space="preserve">                     Roads(by Size)</t>
    </r>
  </si>
  <si>
    <r>
      <t xml:space="preserve">16.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로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물</t>
    </r>
    <r>
      <rPr>
        <b/>
        <sz val="18"/>
        <rFont val="Arial"/>
        <family val="2"/>
      </rPr>
      <t xml:space="preserve">     Road Facilities</t>
    </r>
  </si>
  <si>
    <t>-</t>
  </si>
  <si>
    <r>
      <t xml:space="preserve">17.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   </t>
    </r>
    <r>
      <rPr>
        <b/>
        <sz val="18"/>
        <rFont val="돋움"/>
        <family val="3"/>
      </rPr>
      <t>량</t>
    </r>
    <r>
      <rPr>
        <b/>
        <sz val="18"/>
        <rFont val="Arial"/>
        <family val="2"/>
      </rPr>
      <t xml:space="preserve">                 Bridges</t>
    </r>
  </si>
  <si>
    <t>Source : Jeju Special Self-Governing Province Construction and roads Div</t>
  </si>
  <si>
    <t xml:space="preserve">자료: 제주특별자치도 도로관리사업소 </t>
  </si>
  <si>
    <t>주 :  2011년부터 '국가지원지방도' 항목 추가</t>
  </si>
  <si>
    <r>
      <t xml:space="preserve">18.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장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비</t>
    </r>
    <r>
      <rPr>
        <b/>
        <sz val="18"/>
        <rFont val="Arial"/>
        <family val="2"/>
      </rPr>
      <t xml:space="preserve">     Construction  Machinery  and  Equipments</t>
    </r>
  </si>
</sst>
</file>

<file path=xl/styles.xml><?xml version="1.0" encoding="utf-8"?>
<styleSheet xmlns="http://schemas.openxmlformats.org/spreadsheetml/2006/main">
  <numFmts count="7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\ ;;\-;"/>
    <numFmt numFmtId="180" formatCode="#,##0.00;[Red]#,##0.00"/>
    <numFmt numFmtId="181" formatCode="#,##0;[Red]#,##0"/>
    <numFmt numFmtId="182" formatCode="\-"/>
    <numFmt numFmtId="183" formatCode="#,##0_ "/>
    <numFmt numFmtId="184" formatCode="#,##0;;\-;"/>
    <numFmt numFmtId="185" formatCode="#,##0\ ;;\ \-\ ;"/>
    <numFmt numFmtId="186" formatCode="###,###,###,###,###"/>
    <numFmt numFmtId="187" formatCode="0_);[Red]\(0\)"/>
    <numFmt numFmtId="188" formatCode="#,##0\ ;;\ \-;"/>
    <numFmt numFmtId="189" formatCode="#,##0;;\-"/>
    <numFmt numFmtId="190" formatCode="#,##0.0_ "/>
    <numFmt numFmtId="191" formatCode="#,##0.00_ "/>
    <numFmt numFmtId="192" formatCode="0_ "/>
    <numFmt numFmtId="193" formatCode="0;[Red]0"/>
    <numFmt numFmtId="194" formatCode="0.00_);[Red]\(0.00\)"/>
    <numFmt numFmtId="195" formatCode="000"/>
    <numFmt numFmtId="196" formatCode="0.000_);[Red]\(0.000\)"/>
    <numFmt numFmtId="197" formatCode="0_);\(0\)"/>
    <numFmt numFmtId="198" formatCode="#,##0_);\(#,##0\)"/>
    <numFmt numFmtId="199" formatCode="000\-000"/>
    <numFmt numFmtId="200" formatCode="0.0_);[Red]\(0.0\)"/>
    <numFmt numFmtId="201" formatCode="#,##0.0;[Red]#,##0.0"/>
    <numFmt numFmtId="202" formatCode="#,##0\ ;;\ \-\ \ ;"/>
    <numFmt numFmtId="203" formatCode="#,##0;;\-\ "/>
    <numFmt numFmtId="204" formatCode="_-* #,##0.0_-;\-* #,##0.0_-;_-* &quot;-&quot;_-;_-@_-"/>
    <numFmt numFmtId="205" formatCode="#,##0.0;;\-"/>
    <numFmt numFmtId="206" formatCode="#,##0.0;;\-;"/>
    <numFmt numFmtId="207" formatCode="0.0_ "/>
    <numFmt numFmtId="208" formatCode="#,##0.00;&quot;△&quot;#,##0.00;\-;"/>
    <numFmt numFmtId="209" formatCode="#,##0;&quot;△&quot;#,##0;\-;"/>
    <numFmt numFmtId="210" formatCode="#,##0.00;;\-;"/>
    <numFmt numFmtId="211" formatCode="0.00;[Red]0.00"/>
    <numFmt numFmtId="212" formatCode="_-* #,##0.0_-;\-* #,##0.0_-;_-* &quot;-&quot;?_-;_-@_-"/>
    <numFmt numFmtId="213" formatCode="_-* #,##0_-;&quot;₩&quot;\!\-* #,##0_-;_-* &quot;-&quot;_-;_-@_-"/>
    <numFmt numFmtId="214" formatCode="0.0"/>
    <numFmt numFmtId="215" formatCode="_ * #,##0_ ;_ * \-#,##0_ ;_ * &quot;-&quot;_ ;_ @_ "/>
    <numFmt numFmtId="216" formatCode="_ * #,##0.00_ ;_ * \-#,##0.00_ ;_ * &quot;-&quot;??_ ;_ @_ "/>
    <numFmt numFmtId="217" formatCode="_ * #,##0.00_ ;_ * \-#,##0.00_ ;_ * &quot;-&quot;_ ;_ @_ "/>
    <numFmt numFmtId="218" formatCode="&quot;₩&quot;#,##0;&quot;₩&quot;&quot;₩&quot;\-#,##0"/>
    <numFmt numFmtId="219" formatCode="&quot;₩&quot;#,##0.00;&quot;₩&quot;\-#,##0.00"/>
    <numFmt numFmtId="220" formatCode="&quot;R$&quot;#,##0.00;&quot;R$&quot;\-#,##0.00"/>
    <numFmt numFmtId="221" formatCode="#,##0;\-#,##0;\-\ \ ;\(&quot;주&quot;\)"/>
    <numFmt numFmtId="222" formatCode="[$-412]AM/PM\ h:mm:ss"/>
    <numFmt numFmtId="223" formatCode="[$-412]yyyy&quot;년&quot;\ m&quot;월&quot;\ d&quot;일&quot;\ dddd"/>
    <numFmt numFmtId="224" formatCode="#,##0.000;;\-;"/>
    <numFmt numFmtId="225" formatCode="#,##0.000_ "/>
    <numFmt numFmtId="226" formatCode="#,##0.000_);[Red]\(#,##0.000\)"/>
    <numFmt numFmtId="227" formatCode="_-* #,##0.000_-;\-* #,##0.000_-;_-* &quot;-&quot;_-;_-@_-"/>
    <numFmt numFmtId="228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9" formatCode="&quot;₩&quot;#,##0;[Red]&quot;₩&quot;&quot;₩&quot;\-#,##0"/>
    <numFmt numFmtId="23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31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3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33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34" formatCode="_-[$€-2]* #,##0.00_-;\-[$€-2]* #,##0.00_-;_-[$€-2]* &quot;-&quot;??_-"/>
  </numFmts>
  <fonts count="78">
    <font>
      <sz val="10"/>
      <name val="Arial"/>
      <family val="2"/>
    </font>
    <font>
      <sz val="8"/>
      <name val="돋움"/>
      <family val="3"/>
    </font>
    <font>
      <sz val="11"/>
      <name val="돋움"/>
      <family val="3"/>
    </font>
    <font>
      <b/>
      <sz val="18"/>
      <name val="돋움"/>
      <family val="3"/>
    </font>
    <font>
      <sz val="10"/>
      <name val="돋움"/>
      <family val="3"/>
    </font>
    <font>
      <sz val="10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name val="굴림"/>
      <family val="3"/>
    </font>
    <font>
      <vertAlign val="superscript"/>
      <sz val="10"/>
      <name val="굴림"/>
      <family val="3"/>
    </font>
    <font>
      <sz val="9"/>
      <name val="돋움"/>
      <family val="3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8"/>
      <name val="Arial"/>
      <family val="2"/>
    </font>
    <font>
      <sz val="12"/>
      <name val="돋움"/>
      <family val="3"/>
    </font>
    <font>
      <sz val="12"/>
      <name val="굴림"/>
      <family val="3"/>
    </font>
    <font>
      <sz val="10"/>
      <color indexed="10"/>
      <name val="Arial"/>
      <family val="2"/>
    </font>
    <font>
      <sz val="14"/>
      <name val="바탕체"/>
      <family val="1"/>
    </font>
    <font>
      <sz val="12"/>
      <name val="바탕체"/>
      <family val="1"/>
    </font>
    <font>
      <sz val="8"/>
      <name val="바탕"/>
      <family val="1"/>
    </font>
    <font>
      <sz val="9"/>
      <name val="굴림체"/>
      <family val="3"/>
    </font>
    <font>
      <sz val="9"/>
      <color indexed="8"/>
      <name val="Arial"/>
      <family val="2"/>
    </font>
    <font>
      <sz val="10"/>
      <color indexed="8"/>
      <name val="굴림"/>
      <family val="3"/>
    </font>
    <font>
      <sz val="9"/>
      <color indexed="8"/>
      <name val="굴림체"/>
      <family val="3"/>
    </font>
    <font>
      <b/>
      <sz val="18"/>
      <color indexed="8"/>
      <name val="HY중고딕"/>
      <family val="1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11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굴림체"/>
      <family val="3"/>
    </font>
    <font>
      <sz val="10"/>
      <name val="명조"/>
      <family val="3"/>
    </font>
    <font>
      <sz val="11"/>
      <color indexed="52"/>
      <name val="맑은 고딕"/>
      <family val="3"/>
    </font>
    <font>
      <u val="single"/>
      <sz val="8.25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8.25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name val="굴림"/>
      <family val="3"/>
    </font>
    <font>
      <b/>
      <sz val="11"/>
      <name val="굴림"/>
      <family val="3"/>
    </font>
    <font>
      <b/>
      <sz val="10"/>
      <name val="굴림"/>
      <family val="3"/>
    </font>
    <font>
      <b/>
      <sz val="10"/>
      <color indexed="8"/>
      <name val="Arial"/>
      <family val="2"/>
    </font>
    <font>
      <b/>
      <sz val="9"/>
      <name val="굴림체"/>
      <family val="3"/>
    </font>
    <font>
      <b/>
      <sz val="9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sz val="10"/>
      <color indexed="8"/>
      <name val="돋움"/>
      <family val="3"/>
    </font>
    <font>
      <sz val="1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>
      <alignment/>
      <protection/>
    </xf>
    <xf numFmtId="0" fontId="57" fillId="0" borderId="0">
      <alignment/>
      <protection/>
    </xf>
    <xf numFmtId="0" fontId="2" fillId="0" borderId="0" applyFill="0" applyBorder="0" applyAlignment="0">
      <protection/>
    </xf>
    <xf numFmtId="0" fontId="72" fillId="0" borderId="0">
      <alignment/>
      <protection/>
    </xf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218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34" fontId="22" fillId="0" borderId="0" applyFont="0" applyFill="0" applyBorder="0" applyAlignment="0" applyProtection="0"/>
    <xf numFmtId="2" fontId="0" fillId="0" borderId="0" applyFont="0" applyFill="0" applyBorder="0" applyAlignment="0" applyProtection="0"/>
    <xf numFmtId="38" fontId="73" fillId="16" borderId="0" applyNumberFormat="0" applyBorder="0" applyAlignment="0" applyProtection="0"/>
    <xf numFmtId="0" fontId="74" fillId="0" borderId="0">
      <alignment horizontal="left"/>
      <protection/>
    </xf>
    <xf numFmtId="0" fontId="59" fillId="0" borderId="1" applyNumberFormat="0" applyAlignment="0" applyProtection="0"/>
    <xf numFmtId="0" fontId="59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0" fontId="73" fillId="16" borderId="3" applyNumberFormat="0" applyBorder="0" applyAlignment="0" applyProtection="0"/>
    <xf numFmtId="0" fontId="60" fillId="0" borderId="4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0" fontId="60" fillId="0" borderId="0">
      <alignment/>
      <protection/>
    </xf>
    <xf numFmtId="0" fontId="0" fillId="0" borderId="5" applyNumberFormat="0" applyFont="0" applyFill="0" applyAlignment="0" applyProtection="0"/>
    <xf numFmtId="0" fontId="75" fillId="0" borderId="6">
      <alignment horizontal="left"/>
      <protection/>
    </xf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7" applyNumberFormat="0" applyAlignment="0" applyProtection="0"/>
    <xf numFmtId="228" fontId="22" fillId="0" borderId="0">
      <alignment/>
      <protection locked="0"/>
    </xf>
    <xf numFmtId="0" fontId="67" fillId="0" borderId="0">
      <alignment/>
      <protection locked="0"/>
    </xf>
    <xf numFmtId="0" fontId="67" fillId="0" borderId="0">
      <alignment/>
      <protection locked="0"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0" fontId="37" fillId="3" borderId="0" applyNumberFormat="0" applyBorder="0" applyAlignment="0" applyProtection="0"/>
    <xf numFmtId="0" fontId="68" fillId="0" borderId="0">
      <alignment/>
      <protection locked="0"/>
    </xf>
    <xf numFmtId="0" fontId="68" fillId="0" borderId="0">
      <alignment/>
      <protection locked="0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2" fillId="22" borderId="8" applyNumberFormat="0" applyFont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69" fillId="0" borderId="0">
      <alignment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3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4" borderId="9" applyNumberFormat="0" applyAlignment="0" applyProtection="0"/>
    <xf numFmtId="229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10">
      <alignment/>
      <protection/>
    </xf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7" borderId="7" applyNumberFormat="0" applyAlignment="0" applyProtection="0"/>
    <xf numFmtId="4" fontId="68" fillId="0" borderId="0">
      <alignment/>
      <protection locked="0"/>
    </xf>
    <xf numFmtId="230" fontId="22" fillId="0" borderId="0">
      <alignment/>
      <protection locked="0"/>
    </xf>
    <xf numFmtId="0" fontId="7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21" borderId="16" applyNumberFormat="0" applyAlignment="0" applyProtection="0"/>
    <xf numFmtId="41" fontId="2" fillId="0" borderId="0" applyFont="0" applyFill="0" applyBorder="0" applyAlignment="0" applyProtection="0"/>
    <xf numFmtId="0" fontId="22" fillId="0" borderId="0" applyProtection="0">
      <alignment/>
    </xf>
    <xf numFmtId="0" fontId="22" fillId="0" borderId="0" applyFont="0" applyFill="0" applyBorder="0" applyAlignment="0" applyProtection="0"/>
    <xf numFmtId="0" fontId="7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231" fontId="22" fillId="0" borderId="0">
      <alignment/>
      <protection locked="0"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8" fillId="0" borderId="5">
      <alignment/>
      <protection locked="0"/>
    </xf>
    <xf numFmtId="232" fontId="22" fillId="0" borderId="0">
      <alignment/>
      <protection locked="0"/>
    </xf>
    <xf numFmtId="233" fontId="22" fillId="0" borderId="0">
      <alignment/>
      <protection locked="0"/>
    </xf>
  </cellStyleXfs>
  <cellXfs count="11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 quotePrefix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9" fontId="9" fillId="0" borderId="0" xfId="0" applyNumberFormat="1" applyFont="1" applyFill="1" applyBorder="1" applyAlignment="1">
      <alignment horizontal="center" vertical="center" shrinkToFit="1"/>
    </xf>
    <xf numFmtId="176" fontId="9" fillId="0" borderId="0" xfId="108" applyNumberFormat="1" applyFont="1" applyBorder="1" applyAlignment="1">
      <alignment horizontal="center" vertical="center"/>
    </xf>
    <xf numFmtId="41" fontId="9" fillId="0" borderId="0" xfId="108" applyFont="1" applyBorder="1" applyAlignment="1">
      <alignment vertical="center"/>
    </xf>
    <xf numFmtId="41" fontId="9" fillId="0" borderId="0" xfId="10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16" borderId="23" xfId="0" applyFont="1" applyFill="1" applyBorder="1" applyAlignment="1">
      <alignment horizontal="center" vertical="center"/>
    </xf>
    <xf numFmtId="0" fontId="9" fillId="0" borderId="24" xfId="108" applyNumberFormat="1" applyFont="1" applyBorder="1" applyAlignment="1">
      <alignment horizontal="center" vertical="center"/>
    </xf>
    <xf numFmtId="0" fontId="9" fillId="0" borderId="18" xfId="108" applyNumberFormat="1" applyFont="1" applyBorder="1" applyAlignment="1">
      <alignment horizontal="center" vertical="center"/>
    </xf>
    <xf numFmtId="0" fontId="6" fillId="16" borderId="0" xfId="0" applyFont="1" applyFill="1" applyAlignment="1">
      <alignment vertical="center"/>
    </xf>
    <xf numFmtId="0" fontId="0" fillId="16" borderId="21" xfId="0" applyFont="1" applyFill="1" applyBorder="1" applyAlignment="1" quotePrefix="1">
      <alignment horizontal="left" vertical="center"/>
    </xf>
    <xf numFmtId="0" fontId="0" fillId="16" borderId="21" xfId="0" applyFont="1" applyFill="1" applyBorder="1" applyAlignment="1">
      <alignment vertical="center"/>
    </xf>
    <xf numFmtId="0" fontId="0" fillId="16" borderId="0" xfId="0" applyFont="1" applyFill="1" applyAlignment="1">
      <alignment vertical="center"/>
    </xf>
    <xf numFmtId="0" fontId="0" fillId="16" borderId="21" xfId="0" applyFont="1" applyFill="1" applyBorder="1" applyAlignment="1" quotePrefix="1">
      <alignment horizontal="right" vertical="center"/>
    </xf>
    <xf numFmtId="0" fontId="0" fillId="16" borderId="2" xfId="0" applyFont="1" applyFill="1" applyBorder="1" applyAlignment="1">
      <alignment horizontal="center" vertical="center"/>
    </xf>
    <xf numFmtId="0" fontId="0" fillId="16" borderId="18" xfId="0" applyFont="1" applyFill="1" applyBorder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16" borderId="25" xfId="0" applyFont="1" applyFill="1" applyBorder="1" applyAlignment="1">
      <alignment vertical="center"/>
    </xf>
    <xf numFmtId="0" fontId="0" fillId="16" borderId="3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vertical="center"/>
    </xf>
    <xf numFmtId="0" fontId="0" fillId="16" borderId="0" xfId="0" applyFont="1" applyFill="1" applyAlignment="1" quotePrefix="1">
      <alignment horizontal="left" vertical="center"/>
    </xf>
    <xf numFmtId="0" fontId="5" fillId="16" borderId="25" xfId="0" applyFont="1" applyFill="1" applyBorder="1" applyAlignment="1">
      <alignment horizontal="center" vertical="center"/>
    </xf>
    <xf numFmtId="0" fontId="5" fillId="16" borderId="19" xfId="0" applyFont="1" applyFill="1" applyBorder="1" applyAlignment="1">
      <alignment horizontal="center" vertical="center"/>
    </xf>
    <xf numFmtId="0" fontId="5" fillId="16" borderId="19" xfId="0" applyFont="1" applyFill="1" applyBorder="1" applyAlignment="1">
      <alignment horizontal="center" vertical="center" shrinkToFit="1"/>
    </xf>
    <xf numFmtId="0" fontId="0" fillId="16" borderId="26" xfId="0" applyFont="1" applyFill="1" applyBorder="1" applyAlignment="1">
      <alignment vertical="center"/>
    </xf>
    <xf numFmtId="0" fontId="0" fillId="16" borderId="17" xfId="0" applyFont="1" applyFill="1" applyBorder="1" applyAlignment="1" quotePrefix="1">
      <alignment horizontal="center" vertical="center"/>
    </xf>
    <xf numFmtId="0" fontId="0" fillId="16" borderId="17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horizontal="center" vertical="center" shrinkToFit="1"/>
    </xf>
    <xf numFmtId="0" fontId="0" fillId="16" borderId="17" xfId="0" applyFont="1" applyFill="1" applyBorder="1" applyAlignment="1">
      <alignment horizontal="center" vertical="center" wrapText="1" shrinkToFit="1"/>
    </xf>
    <xf numFmtId="0" fontId="0" fillId="16" borderId="21" xfId="0" applyFont="1" applyFill="1" applyBorder="1" applyAlignment="1">
      <alignment horizontal="center" vertical="center"/>
    </xf>
    <xf numFmtId="0" fontId="0" fillId="16" borderId="20" xfId="0" applyFont="1" applyFill="1" applyBorder="1" applyAlignment="1">
      <alignment horizontal="center" vertical="center"/>
    </xf>
    <xf numFmtId="0" fontId="0" fillId="16" borderId="21" xfId="0" applyFont="1" applyFill="1" applyBorder="1" applyAlignment="1">
      <alignment horizontal="center" vertical="center" shrinkToFit="1"/>
    </xf>
    <xf numFmtId="0" fontId="0" fillId="16" borderId="20" xfId="0" applyFont="1" applyFill="1" applyBorder="1" applyAlignment="1">
      <alignment horizontal="center" vertical="center" wrapText="1" shrinkToFit="1"/>
    </xf>
    <xf numFmtId="0" fontId="0" fillId="16" borderId="22" xfId="0" applyFont="1" applyFill="1" applyBorder="1" applyAlignment="1">
      <alignment vertical="center"/>
    </xf>
    <xf numFmtId="0" fontId="5" fillId="16" borderId="25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 quotePrefix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0" fillId="16" borderId="0" xfId="0" applyFont="1" applyFill="1" applyAlignment="1">
      <alignment vertical="center"/>
    </xf>
    <xf numFmtId="0" fontId="0" fillId="16" borderId="17" xfId="0" applyFont="1" applyFill="1" applyBorder="1" applyAlignment="1">
      <alignment horizontal="center" vertical="center" shrinkToFit="1"/>
    </xf>
    <xf numFmtId="0" fontId="0" fillId="16" borderId="17" xfId="0" applyFont="1" applyFill="1" applyBorder="1" applyAlignment="1" quotePrefix="1">
      <alignment horizontal="center" vertical="center" shrinkToFit="1"/>
    </xf>
    <xf numFmtId="0" fontId="0" fillId="16" borderId="0" xfId="0" applyFont="1" applyFill="1" applyAlignment="1">
      <alignment vertical="center" shrinkToFit="1"/>
    </xf>
    <xf numFmtId="0" fontId="0" fillId="16" borderId="20" xfId="0" applyFont="1" applyFill="1" applyBorder="1" applyAlignment="1" quotePrefix="1">
      <alignment horizontal="center" vertical="center" shrinkToFit="1"/>
    </xf>
    <xf numFmtId="0" fontId="0" fillId="16" borderId="20" xfId="0" applyFont="1" applyFill="1" applyBorder="1" applyAlignment="1">
      <alignment horizontal="center" vertical="center" shrinkToFit="1"/>
    </xf>
    <xf numFmtId="0" fontId="0" fillId="16" borderId="18" xfId="0" applyFont="1" applyFill="1" applyBorder="1" applyAlignment="1">
      <alignment horizontal="center" vertical="center"/>
    </xf>
    <xf numFmtId="0" fontId="5" fillId="16" borderId="0" xfId="0" applyFont="1" applyFill="1" applyAlignment="1">
      <alignment vertical="center"/>
    </xf>
    <xf numFmtId="0" fontId="5" fillId="16" borderId="26" xfId="0" applyFont="1" applyFill="1" applyBorder="1" applyAlignment="1">
      <alignment horizontal="centerContinuous" vertical="center"/>
    </xf>
    <xf numFmtId="0" fontId="0" fillId="16" borderId="21" xfId="0" applyFont="1" applyFill="1" applyBorder="1" applyAlignment="1">
      <alignment horizontal="right" vertical="center"/>
    </xf>
    <xf numFmtId="0" fontId="0" fillId="16" borderId="20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5" fillId="16" borderId="17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shrinkToFit="1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shrinkToFit="1"/>
    </xf>
    <xf numFmtId="192" fontId="0" fillId="0" borderId="0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 vertical="center" shrinkToFit="1"/>
    </xf>
    <xf numFmtId="0" fontId="0" fillId="0" borderId="24" xfId="0" applyFont="1" applyBorder="1" applyAlignment="1" quotePrefix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 quotePrefix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4" xfId="0" applyFont="1" applyBorder="1" applyAlignment="1" quotePrefix="1">
      <alignment horizontal="center" vertical="center" wrapText="1"/>
    </xf>
    <xf numFmtId="0" fontId="4" fillId="0" borderId="26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182" fontId="9" fillId="0" borderId="0" xfId="0" applyNumberFormat="1" applyFont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94" fontId="9" fillId="0" borderId="0" xfId="0" applyNumberFormat="1" applyFont="1" applyBorder="1" applyAlignment="1">
      <alignment horizontal="center" vertical="center" wrapText="1"/>
    </xf>
    <xf numFmtId="18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2" xfId="0" applyFont="1" applyBorder="1" applyAlignment="1">
      <alignment horizontal="centerContinuous" vertical="center" wrapText="1"/>
    </xf>
    <xf numFmtId="0" fontId="0" fillId="0" borderId="21" xfId="0" applyFont="1" applyBorder="1" applyAlignment="1">
      <alignment horizontal="centerContinuous" vertical="center" wrapText="1"/>
    </xf>
    <xf numFmtId="0" fontId="0" fillId="0" borderId="28" xfId="0" applyFont="1" applyBorder="1" applyAlignment="1">
      <alignment horizontal="centerContinuous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 quotePrefix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0" fillId="0" borderId="20" xfId="0" applyFont="1" applyBorder="1" applyAlignment="1" quotePrefix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" vertical="center"/>
    </xf>
    <xf numFmtId="0" fontId="4" fillId="0" borderId="24" xfId="128" applyFont="1" applyBorder="1" applyAlignment="1">
      <alignment horizontal="center" vertical="center"/>
    </xf>
    <xf numFmtId="0" fontId="0" fillId="0" borderId="20" xfId="0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center" vertical="center" shrinkToFit="1"/>
    </xf>
    <xf numFmtId="181" fontId="4" fillId="0" borderId="26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 quotePrefix="1">
      <alignment horizontal="left" vertical="center" shrinkToFit="1"/>
    </xf>
    <xf numFmtId="0" fontId="0" fillId="0" borderId="0" xfId="0" applyFont="1" applyAlignment="1" quotePrefix="1">
      <alignment horizontal="right" vertical="center" shrinkToFit="1"/>
    </xf>
    <xf numFmtId="185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16" borderId="0" xfId="0" applyFont="1" applyFill="1" applyAlignment="1">
      <alignment vertical="center" shrinkToFit="1"/>
    </xf>
    <xf numFmtId="0" fontId="0" fillId="16" borderId="0" xfId="0" applyFont="1" applyFill="1" applyAlignment="1">
      <alignment horizontal="right" vertical="center"/>
    </xf>
    <xf numFmtId="0" fontId="5" fillId="16" borderId="17" xfId="0" applyFont="1" applyFill="1" applyBorder="1" applyAlignment="1" quotePrefix="1">
      <alignment horizontal="center" vertical="center" shrinkToFit="1"/>
    </xf>
    <xf numFmtId="0" fontId="5" fillId="16" borderId="19" xfId="0" applyFont="1" applyFill="1" applyBorder="1" applyAlignment="1" quotePrefix="1">
      <alignment horizontal="center" vertical="center" shrinkToFit="1"/>
    </xf>
    <xf numFmtId="0" fontId="16" fillId="16" borderId="20" xfId="0" applyFont="1" applyFill="1" applyBorder="1" applyAlignment="1" quotePrefix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 vertical="center" wrapText="1"/>
    </xf>
    <xf numFmtId="0" fontId="4" fillId="16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 indent="2"/>
    </xf>
    <xf numFmtId="176" fontId="0" fillId="0" borderId="0" xfId="0" applyNumberFormat="1" applyFont="1" applyFill="1" applyBorder="1" applyAlignment="1">
      <alignment horizontal="right" vertical="center" indent="2"/>
    </xf>
    <xf numFmtId="184" fontId="9" fillId="0" borderId="18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4" fontId="9" fillId="0" borderId="1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176" fontId="9" fillId="0" borderId="24" xfId="108" applyNumberFormat="1" applyFont="1" applyBorder="1" applyAlignment="1">
      <alignment horizontal="center" vertical="center"/>
    </xf>
    <xf numFmtId="41" fontId="9" fillId="0" borderId="0" xfId="108" applyFont="1" applyAlignment="1">
      <alignment horizontal="center" vertical="center"/>
    </xf>
    <xf numFmtId="193" fontId="25" fillId="0" borderId="0" xfId="108" applyNumberFormat="1" applyFont="1" applyBorder="1" applyAlignment="1">
      <alignment horizontal="center" vertical="center"/>
    </xf>
    <xf numFmtId="41" fontId="9" fillId="0" borderId="18" xfId="108" applyFont="1" applyBorder="1" applyAlignment="1">
      <alignment horizontal="center" vertical="center"/>
    </xf>
    <xf numFmtId="41" fontId="9" fillId="0" borderId="0" xfId="108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0" fontId="0" fillId="16" borderId="0" xfId="0" applyFont="1" applyFill="1" applyAlignment="1">
      <alignment vertical="center"/>
    </xf>
    <xf numFmtId="176" fontId="9" fillId="0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128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justify"/>
    </xf>
    <xf numFmtId="0" fontId="5" fillId="16" borderId="0" xfId="0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0" fillId="16" borderId="0" xfId="0" applyFill="1" applyBorder="1" applyAlignment="1">
      <alignment horizontal="right" vertical="center"/>
    </xf>
    <xf numFmtId="0" fontId="5" fillId="16" borderId="19" xfId="0" applyFont="1" applyFill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left" vertical="center"/>
    </xf>
    <xf numFmtId="0" fontId="0" fillId="16" borderId="0" xfId="0" applyFont="1" applyFill="1" applyAlignment="1" quotePrefix="1">
      <alignment horizontal="left" vertical="center"/>
    </xf>
    <xf numFmtId="0" fontId="0" fillId="16" borderId="21" xfId="0" applyFont="1" applyFill="1" applyBorder="1" applyAlignment="1">
      <alignment horizontal="right" vertical="center"/>
    </xf>
    <xf numFmtId="0" fontId="0" fillId="16" borderId="25" xfId="0" applyFont="1" applyFill="1" applyBorder="1" applyAlignment="1">
      <alignment vertical="center" shrinkToFit="1"/>
    </xf>
    <xf numFmtId="0" fontId="4" fillId="16" borderId="0" xfId="0" applyFont="1" applyFill="1" applyBorder="1" applyAlignment="1">
      <alignment horizontal="center" vertical="center" shrinkToFit="1"/>
    </xf>
    <xf numFmtId="0" fontId="0" fillId="16" borderId="17" xfId="0" applyFont="1" applyFill="1" applyBorder="1" applyAlignment="1">
      <alignment horizontal="center" vertical="center" shrinkToFit="1"/>
    </xf>
    <xf numFmtId="0" fontId="0" fillId="16" borderId="18" xfId="0" applyFont="1" applyFill="1" applyBorder="1" applyAlignment="1">
      <alignment horizontal="center" vertical="center" shrinkToFit="1"/>
    </xf>
    <xf numFmtId="0" fontId="0" fillId="16" borderId="21" xfId="0" applyFont="1" applyFill="1" applyBorder="1" applyAlignment="1">
      <alignment vertical="center" shrinkToFit="1"/>
    </xf>
    <xf numFmtId="0" fontId="4" fillId="16" borderId="20" xfId="0" applyFont="1" applyFill="1" applyBorder="1" applyAlignment="1">
      <alignment horizontal="center" vertical="center" wrapText="1" shrinkToFit="1"/>
    </xf>
    <xf numFmtId="184" fontId="0" fillId="16" borderId="0" xfId="108" applyNumberFormat="1" applyFont="1" applyFill="1" applyBorder="1" applyAlignment="1">
      <alignment horizontal="center" vertical="center" shrinkToFit="1"/>
    </xf>
    <xf numFmtId="0" fontId="0" fillId="16" borderId="24" xfId="0" applyFont="1" applyFill="1" applyBorder="1" applyAlignment="1">
      <alignment horizontal="center" vertical="center"/>
    </xf>
    <xf numFmtId="184" fontId="0" fillId="16" borderId="0" xfId="0" applyNumberFormat="1" applyFont="1" applyFill="1" applyBorder="1" applyAlignment="1">
      <alignment horizontal="center" vertical="center"/>
    </xf>
    <xf numFmtId="184" fontId="0" fillId="16" borderId="24" xfId="108" applyNumberFormat="1" applyFont="1" applyFill="1" applyBorder="1" applyAlignment="1">
      <alignment horizontal="center" vertical="center" shrinkToFit="1"/>
    </xf>
    <xf numFmtId="0" fontId="5" fillId="16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179" fontId="9" fillId="0" borderId="18" xfId="0" applyNumberFormat="1" applyFont="1" applyFill="1" applyBorder="1" applyAlignment="1">
      <alignment horizontal="center" vertical="center" shrinkToFit="1"/>
    </xf>
    <xf numFmtId="0" fontId="0" fillId="16" borderId="18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84" fontId="15" fillId="0" borderId="21" xfId="0" applyNumberFormat="1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24" xfId="0" applyNumberFormat="1" applyFont="1" applyFill="1" applyBorder="1" applyAlignment="1">
      <alignment horizontal="center" vertical="center"/>
    </xf>
    <xf numFmtId="183" fontId="9" fillId="0" borderId="0" xfId="108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184" fontId="9" fillId="0" borderId="0" xfId="0" applyNumberFormat="1" applyFont="1" applyFill="1" applyBorder="1" applyAlignment="1">
      <alignment horizontal="right" vertical="center" shrinkToFit="1"/>
    </xf>
    <xf numFmtId="176" fontId="9" fillId="0" borderId="18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41" fontId="9" fillId="0" borderId="0" xfId="0" applyNumberFormat="1" applyFont="1" applyFill="1" applyBorder="1" applyAlignment="1">
      <alignment horizontal="right" vertical="center" shrinkToFit="1"/>
    </xf>
    <xf numFmtId="41" fontId="9" fillId="0" borderId="24" xfId="0" applyNumberFormat="1" applyFont="1" applyFill="1" applyBorder="1" applyAlignment="1">
      <alignment horizontal="right" vertical="center" shrinkToFit="1"/>
    </xf>
    <xf numFmtId="0" fontId="0" fillId="0" borderId="22" xfId="0" applyFont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 vertical="center"/>
    </xf>
    <xf numFmtId="185" fontId="9" fillId="0" borderId="24" xfId="0" applyNumberFormat="1" applyFont="1" applyFill="1" applyBorder="1" applyAlignment="1">
      <alignment horizontal="center" vertical="center"/>
    </xf>
    <xf numFmtId="184" fontId="15" fillId="0" borderId="0" xfId="0" applyNumberFormat="1" applyFont="1" applyFill="1" applyBorder="1" applyAlignment="1">
      <alignment horizontal="center" vertical="center" shrinkToFit="1"/>
    </xf>
    <xf numFmtId="184" fontId="15" fillId="0" borderId="24" xfId="0" applyNumberFormat="1" applyFont="1" applyFill="1" applyBorder="1" applyAlignment="1">
      <alignment horizontal="center" vertical="center" shrinkToFit="1"/>
    </xf>
    <xf numFmtId="0" fontId="0" fillId="0" borderId="24" xfId="108" applyNumberFormat="1" applyFont="1" applyBorder="1" applyAlignment="1">
      <alignment horizontal="center" vertical="center"/>
    </xf>
    <xf numFmtId="193" fontId="16" fillId="0" borderId="0" xfId="108" applyNumberFormat="1" applyFont="1" applyBorder="1" applyAlignment="1">
      <alignment horizontal="center" vertical="center"/>
    </xf>
    <xf numFmtId="41" fontId="0" fillId="0" borderId="0" xfId="108" applyFont="1" applyAlignment="1">
      <alignment horizontal="center" vertical="center"/>
    </xf>
    <xf numFmtId="41" fontId="0" fillId="0" borderId="30" xfId="108" applyFont="1" applyFill="1" applyBorder="1" applyAlignment="1">
      <alignment vertical="center" wrapText="1"/>
    </xf>
    <xf numFmtId="41" fontId="26" fillId="0" borderId="0" xfId="108" applyFont="1" applyFill="1" applyBorder="1" applyAlignment="1">
      <alignment vertical="center" wrapText="1"/>
    </xf>
    <xf numFmtId="49" fontId="5" fillId="0" borderId="0" xfId="108" applyNumberFormat="1" applyFont="1" applyFill="1" applyBorder="1" applyAlignment="1">
      <alignment horizontal="center" vertical="center"/>
    </xf>
    <xf numFmtId="41" fontId="5" fillId="0" borderId="30" xfId="108" applyFont="1" applyFill="1" applyBorder="1" applyAlignment="1">
      <alignment horizontal="right" vertical="center"/>
    </xf>
    <xf numFmtId="41" fontId="5" fillId="0" borderId="0" xfId="108" applyFont="1" applyFill="1" applyBorder="1" applyAlignment="1">
      <alignment horizontal="right" vertical="center"/>
    </xf>
    <xf numFmtId="49" fontId="5" fillId="0" borderId="31" xfId="108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9" fillId="0" borderId="18" xfId="0" applyNumberFormat="1" applyFont="1" applyFill="1" applyBorder="1" applyAlignment="1">
      <alignment horizontal="center" vertical="center"/>
    </xf>
    <xf numFmtId="183" fontId="9" fillId="0" borderId="24" xfId="0" applyNumberFormat="1" applyFont="1" applyFill="1" applyBorder="1" applyAlignment="1">
      <alignment horizontal="center" vertical="center"/>
    </xf>
    <xf numFmtId="183" fontId="0" fillId="0" borderId="18" xfId="0" applyNumberFormat="1" applyFont="1" applyFill="1" applyBorder="1" applyAlignment="1">
      <alignment horizontal="center" vertical="center"/>
    </xf>
    <xf numFmtId="183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94" fontId="9" fillId="0" borderId="0" xfId="0" applyNumberFormat="1" applyFont="1" applyFill="1" applyBorder="1" applyAlignment="1">
      <alignment horizontal="center" vertical="center" shrinkToFit="1"/>
    </xf>
    <xf numFmtId="0" fontId="15" fillId="0" borderId="28" xfId="108" applyNumberFormat="1" applyFont="1" applyBorder="1" applyAlignment="1">
      <alignment horizontal="center" vertical="center"/>
    </xf>
    <xf numFmtId="179" fontId="15" fillId="0" borderId="22" xfId="0" applyNumberFormat="1" applyFont="1" applyFill="1" applyBorder="1" applyAlignment="1">
      <alignment horizontal="center" vertical="center" shrinkToFit="1"/>
    </xf>
    <xf numFmtId="179" fontId="15" fillId="0" borderId="21" xfId="0" applyNumberFormat="1" applyFont="1" applyFill="1" applyBorder="1" applyAlignment="1">
      <alignment horizontal="center" vertical="center" shrinkToFit="1"/>
    </xf>
    <xf numFmtId="0" fontId="15" fillId="0" borderId="22" xfId="108" applyNumberFormat="1" applyFont="1" applyBorder="1" applyAlignment="1">
      <alignment horizontal="center" vertical="center"/>
    </xf>
    <xf numFmtId="176" fontId="15" fillId="0" borderId="0" xfId="108" applyNumberFormat="1" applyFont="1" applyBorder="1" applyAlignment="1">
      <alignment horizontal="center" vertical="center"/>
    </xf>
    <xf numFmtId="41" fontId="15" fillId="0" borderId="0" xfId="108" applyFont="1" applyBorder="1" applyAlignment="1">
      <alignment vertical="center"/>
    </xf>
    <xf numFmtId="194" fontId="15" fillId="0" borderId="28" xfId="0" applyNumberFormat="1" applyFont="1" applyFill="1" applyBorder="1" applyAlignment="1">
      <alignment horizontal="center" vertical="center" shrinkToFit="1"/>
    </xf>
    <xf numFmtId="0" fontId="5" fillId="16" borderId="0" xfId="149" applyFont="1" applyFill="1" applyAlignment="1">
      <alignment horizontal="left"/>
      <protection/>
    </xf>
    <xf numFmtId="0" fontId="5" fillId="16" borderId="0" xfId="149" applyFont="1" applyFill="1" applyAlignment="1">
      <alignment/>
      <protection/>
    </xf>
    <xf numFmtId="0" fontId="5" fillId="0" borderId="0" xfId="0" applyFont="1" applyAlignment="1">
      <alignment vertical="center"/>
    </xf>
    <xf numFmtId="0" fontId="15" fillId="0" borderId="28" xfId="0" applyFont="1" applyFill="1" applyBorder="1" applyAlignment="1">
      <alignment horizontal="center" vertical="center"/>
    </xf>
    <xf numFmtId="176" fontId="15" fillId="0" borderId="22" xfId="0" applyNumberFormat="1" applyFont="1" applyFill="1" applyBorder="1" applyAlignment="1">
      <alignment horizontal="right" vertical="center" indent="2"/>
    </xf>
    <xf numFmtId="176" fontId="15" fillId="0" borderId="21" xfId="0" applyNumberFormat="1" applyFont="1" applyFill="1" applyBorder="1" applyAlignment="1">
      <alignment horizontal="center" vertical="center"/>
    </xf>
    <xf numFmtId="176" fontId="15" fillId="0" borderId="28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Alignment="1">
      <alignment horizontal="center" vertical="center"/>
    </xf>
    <xf numFmtId="0" fontId="4" fillId="16" borderId="28" xfId="0" applyFont="1" applyFill="1" applyBorder="1" applyAlignment="1">
      <alignment horizontal="center" vertical="center"/>
    </xf>
    <xf numFmtId="0" fontId="15" fillId="16" borderId="24" xfId="0" applyFont="1" applyFill="1" applyBorder="1" applyAlignment="1">
      <alignment horizontal="center" vertical="center"/>
    </xf>
    <xf numFmtId="184" fontId="15" fillId="16" borderId="0" xfId="0" applyNumberFormat="1" applyFont="1" applyFill="1" applyAlignment="1">
      <alignment horizontal="center" vertical="center"/>
    </xf>
    <xf numFmtId="0" fontId="15" fillId="16" borderId="18" xfId="0" applyFont="1" applyFill="1" applyBorder="1" applyAlignment="1">
      <alignment horizontal="center" vertical="center"/>
    </xf>
    <xf numFmtId="184" fontId="0" fillId="16" borderId="0" xfId="0" applyNumberFormat="1" applyFont="1" applyFill="1" applyAlignment="1">
      <alignment horizontal="center" vertical="center"/>
    </xf>
    <xf numFmtId="184" fontId="0" fillId="16" borderId="0" xfId="0" applyNumberFormat="1" applyFont="1" applyFill="1" applyBorder="1" applyAlignment="1" applyProtection="1">
      <alignment horizontal="center" vertical="center"/>
      <protection locked="0"/>
    </xf>
    <xf numFmtId="0" fontId="0" fillId="16" borderId="28" xfId="0" applyFont="1" applyFill="1" applyBorder="1" applyAlignment="1">
      <alignment horizontal="center" vertical="center"/>
    </xf>
    <xf numFmtId="184" fontId="0" fillId="16" borderId="21" xfId="0" applyNumberFormat="1" applyFont="1" applyFill="1" applyBorder="1" applyAlignment="1" applyProtection="1">
      <alignment horizontal="center" vertical="center"/>
      <protection locked="0"/>
    </xf>
    <xf numFmtId="0" fontId="0" fillId="16" borderId="22" xfId="0" applyFont="1" applyFill="1" applyBorder="1" applyAlignment="1">
      <alignment horizontal="center" vertical="center"/>
    </xf>
    <xf numFmtId="0" fontId="5" fillId="16" borderId="25" xfId="150" applyFont="1" applyFill="1" applyBorder="1" applyAlignment="1">
      <alignment vertical="center"/>
      <protection/>
    </xf>
    <xf numFmtId="0" fontId="5" fillId="16" borderId="0" xfId="150" applyFont="1" applyFill="1" applyBorder="1" applyAlignment="1">
      <alignment vertical="center"/>
      <protection/>
    </xf>
    <xf numFmtId="0" fontId="5" fillId="16" borderId="0" xfId="150" applyFont="1" applyFill="1" applyAlignment="1">
      <alignment vertical="center"/>
      <protection/>
    </xf>
    <xf numFmtId="0" fontId="5" fillId="16" borderId="25" xfId="150" applyFont="1" applyFill="1" applyBorder="1" applyAlignment="1">
      <alignment horizontal="left" vertical="center"/>
      <protection/>
    </xf>
    <xf numFmtId="0" fontId="5" fillId="16" borderId="25" xfId="150" applyFont="1" applyFill="1" applyBorder="1" applyAlignment="1">
      <alignment horizontal="left" vertical="center" shrinkToFit="1"/>
      <protection/>
    </xf>
    <xf numFmtId="192" fontId="15" fillId="0" borderId="22" xfId="110" applyNumberFormat="1" applyFont="1" applyFill="1" applyBorder="1" applyAlignment="1">
      <alignment horizontal="center" vertical="center"/>
    </xf>
    <xf numFmtId="176" fontId="15" fillId="0" borderId="22" xfId="0" applyNumberFormat="1" applyFont="1" applyFill="1" applyBorder="1" applyAlignment="1">
      <alignment horizontal="center" vertical="center"/>
    </xf>
    <xf numFmtId="41" fontId="15" fillId="0" borderId="0" xfId="108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16" borderId="28" xfId="0" applyFont="1" applyFill="1" applyBorder="1" applyAlignment="1">
      <alignment horizontal="center" vertical="center"/>
    </xf>
    <xf numFmtId="184" fontId="15" fillId="16" borderId="2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6" borderId="21" xfId="108" applyNumberFormat="1" applyFont="1" applyFill="1" applyBorder="1" applyAlignment="1">
      <alignment horizontal="center" vertical="center" shrinkToFit="1"/>
    </xf>
    <xf numFmtId="0" fontId="15" fillId="16" borderId="28" xfId="108" applyNumberFormat="1" applyFont="1" applyFill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83" fontId="15" fillId="0" borderId="22" xfId="0" applyNumberFormat="1" applyFont="1" applyFill="1" applyBorder="1" applyAlignment="1">
      <alignment horizontal="center" vertical="center"/>
    </xf>
    <xf numFmtId="183" fontId="15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93" fontId="10" fillId="0" borderId="0" xfId="0" applyNumberFormat="1" applyFont="1" applyFill="1" applyBorder="1" applyAlignment="1">
      <alignment horizontal="center" vertical="center" shrinkToFit="1"/>
    </xf>
    <xf numFmtId="181" fontId="10" fillId="0" borderId="0" xfId="0" applyNumberFormat="1" applyFont="1" applyFill="1" applyBorder="1" applyAlignment="1">
      <alignment horizontal="center" vertical="center" shrinkToFit="1"/>
    </xf>
    <xf numFmtId="194" fontId="0" fillId="0" borderId="0" xfId="0" applyNumberFormat="1" applyFont="1" applyFill="1" applyBorder="1" applyAlignment="1">
      <alignment horizontal="center" vertical="center" shrinkToFit="1"/>
    </xf>
    <xf numFmtId="184" fontId="10" fillId="0" borderId="0" xfId="0" applyNumberFormat="1" applyFont="1" applyFill="1" applyBorder="1" applyAlignment="1">
      <alignment horizontal="center" vertical="center" shrinkToFit="1"/>
    </xf>
    <xf numFmtId="194" fontId="10" fillId="0" borderId="0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 quotePrefix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 quotePrefix="1">
      <alignment horizontal="center" vertical="center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 quotePrefix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28" xfId="0" applyFont="1" applyBorder="1" applyAlignment="1">
      <alignment horizontal="center" vertical="center" wrapText="1"/>
    </xf>
    <xf numFmtId="180" fontId="15" fillId="0" borderId="21" xfId="0" applyNumberFormat="1" applyFont="1" applyFill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182" fontId="15" fillId="0" borderId="21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94" fontId="15" fillId="0" borderId="21" xfId="0" applyNumberFormat="1" applyFont="1" applyBorder="1" applyAlignment="1">
      <alignment horizontal="center" vertical="center" wrapText="1"/>
    </xf>
    <xf numFmtId="182" fontId="9" fillId="0" borderId="21" xfId="0" applyNumberFormat="1" applyFont="1" applyBorder="1" applyAlignment="1">
      <alignment horizontal="center" vertical="center" wrapText="1"/>
    </xf>
    <xf numFmtId="189" fontId="9" fillId="0" borderId="21" xfId="0" applyNumberFormat="1" applyFont="1" applyBorder="1" applyAlignment="1">
      <alignment horizontal="center" vertical="center" wrapText="1"/>
    </xf>
    <xf numFmtId="194" fontId="9" fillId="0" borderId="21" xfId="0" applyNumberFormat="1" applyFont="1" applyBorder="1" applyAlignment="1">
      <alignment horizontal="center" vertical="center" wrapText="1"/>
    </xf>
    <xf numFmtId="182" fontId="9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centerContinuous" vertical="center"/>
    </xf>
    <xf numFmtId="0" fontId="0" fillId="0" borderId="2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203" fontId="9" fillId="0" borderId="0" xfId="108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15" fillId="0" borderId="21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93" fontId="66" fillId="0" borderId="21" xfId="108" applyNumberFormat="1" applyFont="1" applyBorder="1" applyAlignment="1">
      <alignment horizontal="center" vertical="center"/>
    </xf>
    <xf numFmtId="41" fontId="15" fillId="0" borderId="0" xfId="108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192" fontId="5" fillId="16" borderId="0" xfId="0" applyNumberFormat="1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26" fillId="0" borderId="34" xfId="0" applyFont="1" applyFill="1" applyBorder="1" applyAlignment="1">
      <alignment horizontal="center" wrapText="1"/>
    </xf>
    <xf numFmtId="0" fontId="26" fillId="0" borderId="30" xfId="0" applyFont="1" applyFill="1" applyBorder="1" applyAlignment="1">
      <alignment horizontal="center" wrapText="1"/>
    </xf>
    <xf numFmtId="0" fontId="26" fillId="0" borderId="31" xfId="0" applyFont="1" applyFill="1" applyBorder="1" applyAlignment="1">
      <alignment horizontal="center" wrapText="1"/>
    </xf>
    <xf numFmtId="0" fontId="26" fillId="0" borderId="35" xfId="0" applyFont="1" applyFill="1" applyBorder="1" applyAlignment="1">
      <alignment horizontal="center" wrapText="1"/>
    </xf>
    <xf numFmtId="0" fontId="0" fillId="0" borderId="35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26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92" fontId="5" fillId="0" borderId="0" xfId="0" applyNumberFormat="1" applyFont="1" applyFill="1" applyBorder="1" applyAlignment="1">
      <alignment horizontal="right" vertical="center"/>
    </xf>
    <xf numFmtId="0" fontId="63" fillId="0" borderId="35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shrinkToFit="1"/>
    </xf>
    <xf numFmtId="183" fontId="5" fillId="0" borderId="0" xfId="108" applyNumberFormat="1" applyFont="1" applyFill="1" applyBorder="1" applyAlignment="1">
      <alignment horizontal="center" vertical="center"/>
    </xf>
    <xf numFmtId="183" fontId="15" fillId="0" borderId="28" xfId="0" applyNumberFormat="1" applyFont="1" applyFill="1" applyBorder="1" applyAlignment="1">
      <alignment horizontal="center" vertical="center"/>
    </xf>
    <xf numFmtId="192" fontId="5" fillId="16" borderId="0" xfId="0" applyNumberFormat="1" applyFont="1" applyFill="1" applyBorder="1" applyAlignment="1">
      <alignment horizontal="left" vertical="center"/>
    </xf>
    <xf numFmtId="181" fontId="15" fillId="0" borderId="21" xfId="0" applyNumberFormat="1" applyFont="1" applyFill="1" applyBorder="1" applyAlignment="1">
      <alignment horizontal="center" vertical="center"/>
    </xf>
    <xf numFmtId="184" fontId="0" fillId="0" borderId="22" xfId="0" applyNumberFormat="1" applyFont="1" applyFill="1" applyBorder="1" applyAlignment="1">
      <alignment horizontal="center" vertical="center"/>
    </xf>
    <xf numFmtId="0" fontId="5" fillId="16" borderId="0" xfId="149" applyFont="1" applyFill="1" applyAlignment="1">
      <alignment vertical="center"/>
      <protection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89" fontId="9" fillId="0" borderId="0" xfId="0" applyNumberFormat="1" applyFont="1" applyFill="1" applyBorder="1" applyAlignment="1">
      <alignment horizontal="center" vertical="center"/>
    </xf>
    <xf numFmtId="189" fontId="9" fillId="0" borderId="24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20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center" vertical="center"/>
    </xf>
    <xf numFmtId="189" fontId="0" fillId="0" borderId="24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 shrinkToFit="1"/>
    </xf>
    <xf numFmtId="0" fontId="14" fillId="0" borderId="0" xfId="139" applyFont="1">
      <alignment vertical="center"/>
      <protection/>
    </xf>
    <xf numFmtId="0" fontId="9" fillId="0" borderId="0" xfId="139" applyFont="1" applyAlignment="1">
      <alignment vertical="center"/>
      <protection/>
    </xf>
    <xf numFmtId="0" fontId="0" fillId="0" borderId="0" xfId="139" applyFont="1">
      <alignment vertical="center"/>
      <protection/>
    </xf>
    <xf numFmtId="0" fontId="2" fillId="0" borderId="0" xfId="139" applyFont="1">
      <alignment vertical="center"/>
      <protection/>
    </xf>
    <xf numFmtId="0" fontId="0" fillId="16" borderId="29" xfId="147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9" xfId="139" applyFont="1" applyBorder="1" applyAlignment="1">
      <alignment horizontal="center" vertical="center" wrapText="1"/>
      <protection/>
    </xf>
    <xf numFmtId="0" fontId="32" fillId="16" borderId="18" xfId="147" applyNumberFormat="1" applyFont="1" applyFill="1" applyBorder="1" applyAlignment="1">
      <alignment horizontal="center" vertical="center" shrinkToFit="1"/>
      <protection/>
    </xf>
    <xf numFmtId="0" fontId="6" fillId="0" borderId="17" xfId="139" applyFont="1" applyBorder="1" applyAlignment="1">
      <alignment horizontal="center" vertical="center" wrapText="1"/>
      <protection/>
    </xf>
    <xf numFmtId="0" fontId="6" fillId="16" borderId="18" xfId="147" applyNumberFormat="1" applyFont="1" applyFill="1" applyBorder="1" applyAlignment="1">
      <alignment horizontal="center" vertical="center" shrinkToFit="1"/>
      <protection/>
    </xf>
    <xf numFmtId="0" fontId="6" fillId="0" borderId="20" xfId="139" applyFont="1" applyBorder="1" applyAlignment="1">
      <alignment horizontal="center" vertical="center" wrapText="1"/>
      <protection/>
    </xf>
    <xf numFmtId="0" fontId="6" fillId="16" borderId="22" xfId="147" applyNumberFormat="1" applyFont="1" applyFill="1" applyBorder="1" applyAlignment="1">
      <alignment horizontal="center" vertical="center" shrinkToFit="1"/>
      <protection/>
    </xf>
    <xf numFmtId="0" fontId="0" fillId="16" borderId="0" xfId="147" applyFont="1" applyFill="1" applyAlignment="1">
      <alignment vertical="center"/>
      <protection/>
    </xf>
    <xf numFmtId="0" fontId="29" fillId="0" borderId="0" xfId="139" applyFont="1" applyAlignment="1">
      <alignment vertical="center"/>
      <protection/>
    </xf>
    <xf numFmtId="0" fontId="29" fillId="0" borderId="0" xfId="139" applyFont="1" applyAlignment="1">
      <alignment horizontal="right" vertical="center"/>
      <protection/>
    </xf>
    <xf numFmtId="0" fontId="0" fillId="0" borderId="24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1" fontId="4" fillId="0" borderId="17" xfId="0" applyNumberFormat="1" applyFont="1" applyBorder="1" applyAlignment="1">
      <alignment horizontal="center" vertical="center" shrinkToFit="1"/>
    </xf>
    <xf numFmtId="181" fontId="4" fillId="0" borderId="18" xfId="0" applyNumberFormat="1" applyFont="1" applyBorder="1" applyAlignment="1">
      <alignment horizontal="center" vertical="center" shrinkToFit="1"/>
    </xf>
    <xf numFmtId="181" fontId="4" fillId="0" borderId="0" xfId="0" applyNumberFormat="1" applyFont="1" applyBorder="1" applyAlignment="1">
      <alignment horizontal="center" vertical="center" shrinkToFit="1"/>
    </xf>
    <xf numFmtId="181" fontId="4" fillId="0" borderId="20" xfId="0" applyNumberFormat="1" applyFont="1" applyBorder="1" applyAlignment="1">
      <alignment horizontal="center" vertical="center" shrinkToFit="1"/>
    </xf>
    <xf numFmtId="181" fontId="4" fillId="0" borderId="2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 shrinkToFit="1"/>
    </xf>
    <xf numFmtId="179" fontId="0" fillId="0" borderId="24" xfId="0" applyNumberFormat="1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/>
    </xf>
    <xf numFmtId="179" fontId="26" fillId="0" borderId="0" xfId="0" applyNumberFormat="1" applyFont="1" applyFill="1" applyBorder="1" applyAlignment="1">
      <alignment horizontal="center" vertical="center" shrinkToFit="1"/>
    </xf>
    <xf numFmtId="179" fontId="63" fillId="0" borderId="0" xfId="0" applyNumberFormat="1" applyFont="1" applyFill="1" applyBorder="1" applyAlignment="1">
      <alignment horizontal="center" vertical="center" shrinkToFit="1"/>
    </xf>
    <xf numFmtId="189" fontId="9" fillId="0" borderId="25" xfId="0" applyNumberFormat="1" applyFont="1" applyFill="1" applyBorder="1" applyAlignment="1">
      <alignment horizontal="center" vertical="center"/>
    </xf>
    <xf numFmtId="189" fontId="9" fillId="0" borderId="27" xfId="0" applyNumberFormat="1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00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4" fontId="0" fillId="0" borderId="24" xfId="0" applyNumberFormat="1" applyFont="1" applyFill="1" applyBorder="1" applyAlignment="1">
      <alignment horizontal="center" vertical="center"/>
    </xf>
    <xf numFmtId="0" fontId="5" fillId="25" borderId="0" xfId="0" applyFont="1" applyFill="1" applyAlignment="1">
      <alignment vertical="center"/>
    </xf>
    <xf numFmtId="0" fontId="26" fillId="25" borderId="0" xfId="0" applyFont="1" applyFill="1" applyAlignment="1">
      <alignment vertical="center"/>
    </xf>
    <xf numFmtId="0" fontId="0" fillId="16" borderId="0" xfId="141" applyFont="1" applyFill="1" applyAlignment="1">
      <alignment vertical="center"/>
      <protection/>
    </xf>
    <xf numFmtId="0" fontId="0" fillId="16" borderId="0" xfId="141" applyFont="1" applyFill="1" applyAlignment="1" quotePrefix="1">
      <alignment horizontal="left" vertical="center"/>
      <protection/>
    </xf>
    <xf numFmtId="0" fontId="0" fillId="26" borderId="0" xfId="141" applyFont="1" applyFill="1" applyAlignment="1">
      <alignment vertical="center"/>
      <protection/>
    </xf>
    <xf numFmtId="0" fontId="0" fillId="16" borderId="0" xfId="141" applyFont="1" applyFill="1" applyAlignment="1">
      <alignment vertical="center" shrinkToFit="1"/>
      <protection/>
    </xf>
    <xf numFmtId="0" fontId="0" fillId="16" borderId="21" xfId="141" applyFont="1" applyFill="1" applyBorder="1" applyAlignment="1" quotePrefix="1">
      <alignment horizontal="right" vertical="center"/>
      <protection/>
    </xf>
    <xf numFmtId="0" fontId="0" fillId="16" borderId="25" xfId="141" applyFont="1" applyFill="1" applyBorder="1" applyAlignment="1">
      <alignment vertical="center"/>
      <protection/>
    </xf>
    <xf numFmtId="0" fontId="0" fillId="16" borderId="27" xfId="141" applyFont="1" applyFill="1" applyBorder="1" applyAlignment="1">
      <alignment vertical="center" shrinkToFit="1"/>
      <protection/>
    </xf>
    <xf numFmtId="0" fontId="5" fillId="26" borderId="26" xfId="141" applyFont="1" applyFill="1" applyBorder="1" applyAlignment="1">
      <alignment horizontal="center" vertical="center"/>
      <protection/>
    </xf>
    <xf numFmtId="0" fontId="0" fillId="16" borderId="25" xfId="141" applyNumberFormat="1" applyFont="1" applyFill="1" applyBorder="1" applyAlignment="1">
      <alignment horizontal="center" vertical="center" shrinkToFit="1"/>
      <protection/>
    </xf>
    <xf numFmtId="0" fontId="5" fillId="16" borderId="17" xfId="141" applyFont="1" applyFill="1" applyBorder="1" applyAlignment="1">
      <alignment horizontal="center" vertical="center"/>
      <protection/>
    </xf>
    <xf numFmtId="0" fontId="5" fillId="26" borderId="17" xfId="141" applyFont="1" applyFill="1" applyBorder="1" applyAlignment="1">
      <alignment horizontal="center" vertical="center"/>
      <protection/>
    </xf>
    <xf numFmtId="0" fontId="5" fillId="26" borderId="0" xfId="141" applyFont="1" applyFill="1" applyBorder="1" applyAlignment="1">
      <alignment horizontal="center" vertical="center"/>
      <protection/>
    </xf>
    <xf numFmtId="0" fontId="0" fillId="16" borderId="17" xfId="141" applyFont="1" applyFill="1" applyBorder="1" applyAlignment="1">
      <alignment horizontal="center" vertical="center"/>
      <protection/>
    </xf>
    <xf numFmtId="0" fontId="0" fillId="26" borderId="18" xfId="141" applyFont="1" applyFill="1" applyBorder="1" applyAlignment="1">
      <alignment horizontal="center" vertical="center"/>
      <protection/>
    </xf>
    <xf numFmtId="0" fontId="0" fillId="26" borderId="17" xfId="141" applyFont="1" applyFill="1" applyBorder="1" applyAlignment="1">
      <alignment horizontal="center" vertical="center" shrinkToFit="1"/>
      <protection/>
    </xf>
    <xf numFmtId="0" fontId="0" fillId="26" borderId="17" xfId="141" applyFont="1" applyFill="1" applyBorder="1" applyAlignment="1">
      <alignment horizontal="center" vertical="center"/>
      <protection/>
    </xf>
    <xf numFmtId="0" fontId="0" fillId="26" borderId="0" xfId="141" applyFont="1" applyFill="1" applyBorder="1" applyAlignment="1">
      <alignment horizontal="center" vertical="center"/>
      <protection/>
    </xf>
    <xf numFmtId="0" fontId="0" fillId="16" borderId="21" xfId="141" applyFont="1" applyFill="1" applyBorder="1" applyAlignment="1">
      <alignment vertical="center"/>
      <protection/>
    </xf>
    <xf numFmtId="0" fontId="0" fillId="16" borderId="21" xfId="141" applyFont="1" applyFill="1" applyBorder="1" applyAlignment="1">
      <alignment vertical="center" shrinkToFit="1"/>
      <protection/>
    </xf>
    <xf numFmtId="0" fontId="0" fillId="16" borderId="20" xfId="141" applyFont="1" applyFill="1" applyBorder="1" applyAlignment="1">
      <alignment horizontal="center" vertical="center"/>
      <protection/>
    </xf>
    <xf numFmtId="0" fontId="0" fillId="26" borderId="22" xfId="141" applyFont="1" applyFill="1" applyBorder="1" applyAlignment="1">
      <alignment horizontal="center" vertical="center"/>
      <protection/>
    </xf>
    <xf numFmtId="49" fontId="0" fillId="26" borderId="20" xfId="141" applyNumberFormat="1" applyFont="1" applyFill="1" applyBorder="1" applyAlignment="1">
      <alignment horizontal="center" vertical="center"/>
      <protection/>
    </xf>
    <xf numFmtId="0" fontId="0" fillId="26" borderId="20" xfId="141" applyFont="1" applyFill="1" applyBorder="1" applyAlignment="1">
      <alignment horizontal="center" vertical="center"/>
      <protection/>
    </xf>
    <xf numFmtId="0" fontId="0" fillId="26" borderId="21" xfId="141" applyFont="1" applyFill="1" applyBorder="1" applyAlignment="1" quotePrefix="1">
      <alignment horizontal="center" vertical="center"/>
      <protection/>
    </xf>
    <xf numFmtId="0" fontId="0" fillId="26" borderId="20" xfId="141" applyFont="1" applyFill="1" applyBorder="1" applyAlignment="1" quotePrefix="1">
      <alignment horizontal="center" vertical="center"/>
      <protection/>
    </xf>
    <xf numFmtId="0" fontId="0" fillId="16" borderId="21" xfId="141" applyNumberFormat="1" applyFont="1" applyFill="1" applyBorder="1" applyAlignment="1" quotePrefix="1">
      <alignment horizontal="center" vertical="center" shrinkToFit="1"/>
      <protection/>
    </xf>
    <xf numFmtId="0" fontId="0" fillId="0" borderId="25" xfId="141" applyFont="1" applyFill="1" applyBorder="1" applyAlignment="1">
      <alignment vertical="center"/>
      <protection/>
    </xf>
    <xf numFmtId="0" fontId="4" fillId="0" borderId="25" xfId="141" applyFont="1" applyFill="1" applyBorder="1" applyAlignment="1">
      <alignment vertical="center" shrinkToFit="1"/>
      <protection/>
    </xf>
    <xf numFmtId="41" fontId="0" fillId="0" borderId="26" xfId="109" applyFont="1" applyFill="1" applyBorder="1" applyAlignment="1">
      <alignment horizontal="right" vertical="center" wrapText="1" indent="1"/>
    </xf>
    <xf numFmtId="41" fontId="0" fillId="0" borderId="25" xfId="109" applyFont="1" applyFill="1" applyBorder="1" applyAlignment="1">
      <alignment horizontal="right" vertical="center" wrapText="1" indent="1"/>
    </xf>
    <xf numFmtId="41" fontId="0" fillId="0" borderId="25" xfId="109" applyFont="1" applyFill="1" applyBorder="1" applyAlignment="1">
      <alignment horizontal="right" vertical="center" wrapText="1"/>
    </xf>
    <xf numFmtId="41" fontId="0" fillId="0" borderId="25" xfId="109" applyFont="1" applyFill="1" applyBorder="1" applyAlignment="1">
      <alignment horizontal="right" vertical="center" wrapText="1" shrinkToFit="1"/>
    </xf>
    <xf numFmtId="184" fontId="0" fillId="0" borderId="25" xfId="109" applyNumberFormat="1" applyFont="1" applyFill="1" applyBorder="1" applyAlignment="1" quotePrefix="1">
      <alignment horizontal="right" vertical="center" wrapText="1" indent="1"/>
    </xf>
    <xf numFmtId="41" fontId="0" fillId="0" borderId="25" xfId="109" applyFont="1" applyFill="1" applyBorder="1" applyAlignment="1">
      <alignment horizontal="right" vertical="center" wrapText="1" indent="1" shrinkToFit="1"/>
    </xf>
    <xf numFmtId="184" fontId="0" fillId="0" borderId="27" xfId="109" applyNumberFormat="1" applyFont="1" applyFill="1" applyBorder="1" applyAlignment="1" quotePrefix="1">
      <alignment horizontal="right" vertical="center" wrapText="1" indent="1"/>
    </xf>
    <xf numFmtId="0" fontId="0" fillId="0" borderId="25" xfId="141" applyNumberFormat="1" applyFont="1" applyFill="1" applyBorder="1" applyAlignment="1" quotePrefix="1">
      <alignment horizontal="left" vertical="center" shrinkToFit="1"/>
      <protection/>
    </xf>
    <xf numFmtId="0" fontId="0" fillId="0" borderId="25" xfId="141" applyFont="1" applyFill="1" applyBorder="1" applyAlignment="1">
      <alignment horizontal="center" vertical="center"/>
      <protection/>
    </xf>
    <xf numFmtId="0" fontId="0" fillId="16" borderId="0" xfId="141" applyFont="1" applyFill="1" applyBorder="1" applyAlignment="1">
      <alignment vertical="center"/>
      <protection/>
    </xf>
    <xf numFmtId="0" fontId="0" fillId="0" borderId="21" xfId="141" applyFont="1" applyFill="1" applyBorder="1" applyAlignment="1">
      <alignment vertical="center"/>
      <protection/>
    </xf>
    <xf numFmtId="0" fontId="4" fillId="0" borderId="21" xfId="141" applyFont="1" applyFill="1" applyBorder="1" applyAlignment="1">
      <alignment vertical="center" shrinkToFit="1"/>
      <protection/>
    </xf>
    <xf numFmtId="41" fontId="0" fillId="0" borderId="22" xfId="109" applyFont="1" applyFill="1" applyBorder="1" applyAlignment="1">
      <alignment horizontal="right" vertical="center" wrapText="1" indent="1"/>
    </xf>
    <xf numFmtId="41" fontId="0" fillId="0" borderId="21" xfId="109" applyFont="1" applyFill="1" applyBorder="1" applyAlignment="1">
      <alignment horizontal="right" vertical="center" wrapText="1" indent="1"/>
    </xf>
    <xf numFmtId="41" fontId="0" fillId="0" borderId="21" xfId="109" applyFont="1" applyFill="1" applyBorder="1" applyAlignment="1">
      <alignment horizontal="right" vertical="center" wrapText="1"/>
    </xf>
    <xf numFmtId="41" fontId="0" fillId="0" borderId="21" xfId="109" applyFont="1" applyFill="1" applyBorder="1" applyAlignment="1">
      <alignment horizontal="right" vertical="center" wrapText="1" shrinkToFit="1"/>
    </xf>
    <xf numFmtId="184" fontId="0" fillId="0" borderId="21" xfId="109" applyNumberFormat="1" applyFont="1" applyFill="1" applyBorder="1" applyAlignment="1" quotePrefix="1">
      <alignment horizontal="right" vertical="center" wrapText="1" indent="1"/>
    </xf>
    <xf numFmtId="41" fontId="0" fillId="0" borderId="21" xfId="109" applyFont="1" applyFill="1" applyBorder="1" applyAlignment="1">
      <alignment horizontal="right" vertical="center" wrapText="1" indent="1" shrinkToFit="1"/>
    </xf>
    <xf numFmtId="184" fontId="0" fillId="0" borderId="28" xfId="109" applyNumberFormat="1" applyFont="1" applyFill="1" applyBorder="1" applyAlignment="1" quotePrefix="1">
      <alignment horizontal="right" vertical="center" wrapText="1" indent="1"/>
    </xf>
    <xf numFmtId="0" fontId="0" fillId="0" borderId="21" xfId="141" applyNumberFormat="1" applyFont="1" applyFill="1" applyBorder="1" applyAlignment="1" quotePrefix="1">
      <alignment horizontal="center" vertical="center" shrinkToFit="1"/>
      <protection/>
    </xf>
    <xf numFmtId="0" fontId="0" fillId="0" borderId="21" xfId="141" applyFont="1" applyFill="1" applyBorder="1" applyAlignment="1">
      <alignment horizontal="center" vertical="center"/>
      <protection/>
    </xf>
    <xf numFmtId="0" fontId="6" fillId="0" borderId="25" xfId="141" applyFont="1" applyFill="1" applyBorder="1" applyAlignment="1">
      <alignment horizontal="right" vertical="center"/>
      <protection/>
    </xf>
    <xf numFmtId="0" fontId="61" fillId="0" borderId="25" xfId="141" applyFont="1" applyFill="1" applyBorder="1" applyAlignment="1">
      <alignment horizontal="left" vertical="center" shrinkToFit="1"/>
      <protection/>
    </xf>
    <xf numFmtId="184" fontId="0" fillId="0" borderId="26" xfId="141" applyNumberFormat="1" applyFont="1" applyFill="1" applyBorder="1" applyAlignment="1">
      <alignment horizontal="right" vertical="center" wrapText="1" indent="1"/>
      <protection/>
    </xf>
    <xf numFmtId="184" fontId="0" fillId="0" borderId="25" xfId="141" applyNumberFormat="1" applyFont="1" applyFill="1" applyBorder="1" applyAlignment="1">
      <alignment horizontal="right" vertical="center" wrapText="1" indent="1"/>
      <protection/>
    </xf>
    <xf numFmtId="184" fontId="0" fillId="0" borderId="25" xfId="141" applyNumberFormat="1" applyFont="1" applyFill="1" applyBorder="1" applyAlignment="1">
      <alignment horizontal="right" vertical="center" wrapText="1"/>
      <protection/>
    </xf>
    <xf numFmtId="184" fontId="0" fillId="0" borderId="27" xfId="141" applyNumberFormat="1" applyFont="1" applyFill="1" applyBorder="1" applyAlignment="1">
      <alignment horizontal="right" vertical="center" wrapText="1" indent="1"/>
      <protection/>
    </xf>
    <xf numFmtId="0" fontId="6" fillId="0" borderId="25" xfId="141" applyNumberFormat="1" applyFont="1" applyFill="1" applyBorder="1" applyAlignment="1">
      <alignment horizontal="left" vertical="center" shrinkToFit="1"/>
      <protection/>
    </xf>
    <xf numFmtId="0" fontId="6" fillId="0" borderId="25" xfId="141" applyFont="1" applyFill="1" applyBorder="1" applyAlignment="1">
      <alignment horizontal="center" vertical="center" shrinkToFit="1"/>
      <protection/>
    </xf>
    <xf numFmtId="0" fontId="20" fillId="16" borderId="0" xfId="141" applyFont="1" applyFill="1" applyAlignment="1">
      <alignment vertical="center"/>
      <protection/>
    </xf>
    <xf numFmtId="0" fontId="20" fillId="0" borderId="21" xfId="141" applyFont="1" applyFill="1" applyBorder="1" applyAlignment="1">
      <alignment horizontal="right" vertical="center"/>
      <protection/>
    </xf>
    <xf numFmtId="0" fontId="5" fillId="0" borderId="28" xfId="141" applyFont="1" applyFill="1" applyBorder="1" applyAlignment="1">
      <alignment horizontal="left" vertical="center" shrinkToFit="1"/>
      <protection/>
    </xf>
    <xf numFmtId="184" fontId="0" fillId="0" borderId="22" xfId="141" applyNumberFormat="1" applyFont="1" applyFill="1" applyBorder="1" applyAlignment="1">
      <alignment horizontal="right" vertical="center" wrapText="1" indent="1"/>
      <protection/>
    </xf>
    <xf numFmtId="184" fontId="0" fillId="0" borderId="21" xfId="141" applyNumberFormat="1" applyFont="1" applyFill="1" applyBorder="1" applyAlignment="1">
      <alignment horizontal="right" vertical="center" wrapText="1" indent="1"/>
      <protection/>
    </xf>
    <xf numFmtId="184" fontId="0" fillId="0" borderId="21" xfId="141" applyNumberFormat="1" applyFont="1" applyFill="1" applyBorder="1" applyAlignment="1">
      <alignment horizontal="right" vertical="center" wrapText="1"/>
      <protection/>
    </xf>
    <xf numFmtId="184" fontId="0" fillId="0" borderId="28" xfId="141" applyNumberFormat="1" applyFont="1" applyFill="1" applyBorder="1" applyAlignment="1">
      <alignment horizontal="right" vertical="center" wrapText="1" indent="1"/>
      <protection/>
    </xf>
    <xf numFmtId="0" fontId="0" fillId="0" borderId="21" xfId="141" applyNumberFormat="1" applyFont="1" applyFill="1" applyBorder="1" applyAlignment="1">
      <alignment horizontal="left" vertical="center" shrinkToFit="1"/>
      <protection/>
    </xf>
    <xf numFmtId="0" fontId="0" fillId="0" borderId="21" xfId="141" applyFont="1" applyFill="1" applyBorder="1" applyAlignment="1">
      <alignment horizontal="left" vertical="center" shrinkToFit="1"/>
      <protection/>
    </xf>
    <xf numFmtId="0" fontId="6" fillId="0" borderId="26" xfId="141" applyNumberFormat="1" applyFont="1" applyFill="1" applyBorder="1" applyAlignment="1">
      <alignment horizontal="left" vertical="center" shrinkToFit="1"/>
      <protection/>
    </xf>
    <xf numFmtId="0" fontId="0" fillId="0" borderId="22" xfId="141" applyNumberFormat="1" applyFont="1" applyFill="1" applyBorder="1" applyAlignment="1">
      <alignment horizontal="left" vertical="center" shrinkToFit="1"/>
      <protection/>
    </xf>
    <xf numFmtId="0" fontId="0" fillId="0" borderId="25" xfId="141" applyFont="1" applyFill="1" applyBorder="1" applyAlignment="1">
      <alignment horizontal="right" vertical="center"/>
      <protection/>
    </xf>
    <xf numFmtId="0" fontId="5" fillId="0" borderId="25" xfId="141" applyFont="1" applyFill="1" applyBorder="1" applyAlignment="1">
      <alignment horizontal="left" vertical="center" shrinkToFit="1"/>
      <protection/>
    </xf>
    <xf numFmtId="0" fontId="0" fillId="0" borderId="26" xfId="141" applyNumberFormat="1" applyFont="1" applyFill="1" applyBorder="1" applyAlignment="1">
      <alignment horizontal="left" vertical="center" shrinkToFit="1"/>
      <protection/>
    </xf>
    <xf numFmtId="0" fontId="5" fillId="0" borderId="21" xfId="141" applyFont="1" applyFill="1" applyBorder="1" applyAlignment="1">
      <alignment horizontal="left" vertical="center" shrinkToFit="1"/>
      <protection/>
    </xf>
    <xf numFmtId="0" fontId="32" fillId="0" borderId="25" xfId="141" applyFont="1" applyFill="1" applyBorder="1" applyAlignment="1">
      <alignment horizontal="right" vertical="center"/>
      <protection/>
    </xf>
    <xf numFmtId="0" fontId="62" fillId="0" borderId="25" xfId="141" applyFont="1" applyFill="1" applyBorder="1" applyAlignment="1">
      <alignment horizontal="left" vertical="center" shrinkToFit="1"/>
      <protection/>
    </xf>
    <xf numFmtId="184" fontId="15" fillId="0" borderId="26" xfId="141" applyNumberFormat="1" applyFont="1" applyFill="1" applyBorder="1" applyAlignment="1">
      <alignment horizontal="right" vertical="center" wrapText="1" indent="1"/>
      <protection/>
    </xf>
    <xf numFmtId="184" fontId="15" fillId="0" borderId="25" xfId="141" applyNumberFormat="1" applyFont="1" applyFill="1" applyBorder="1" applyAlignment="1">
      <alignment horizontal="right" vertical="center" wrapText="1" indent="1"/>
      <protection/>
    </xf>
    <xf numFmtId="184" fontId="15" fillId="0" borderId="25" xfId="141" applyNumberFormat="1" applyFont="1" applyFill="1" applyBorder="1" applyAlignment="1">
      <alignment horizontal="right" vertical="center" wrapText="1"/>
      <protection/>
    </xf>
    <xf numFmtId="184" fontId="15" fillId="0" borderId="27" xfId="141" applyNumberFormat="1" applyFont="1" applyFill="1" applyBorder="1" applyAlignment="1">
      <alignment horizontal="right" vertical="center" wrapText="1" indent="1"/>
      <protection/>
    </xf>
    <xf numFmtId="0" fontId="32" fillId="0" borderId="26" xfId="141" applyNumberFormat="1" applyFont="1" applyFill="1" applyBorder="1" applyAlignment="1">
      <alignment horizontal="left" vertical="center" shrinkToFit="1"/>
      <protection/>
    </xf>
    <xf numFmtId="0" fontId="32" fillId="0" borderId="25" xfId="141" applyFont="1" applyFill="1" applyBorder="1" applyAlignment="1">
      <alignment horizontal="center" vertical="center" shrinkToFit="1"/>
      <protection/>
    </xf>
    <xf numFmtId="0" fontId="10" fillId="16" borderId="0" xfId="141" applyFont="1" applyFill="1" applyAlignment="1">
      <alignment vertical="center"/>
      <protection/>
    </xf>
    <xf numFmtId="0" fontId="10" fillId="0" borderId="21" xfId="141" applyFont="1" applyFill="1" applyBorder="1" applyAlignment="1">
      <alignment horizontal="right" vertical="center"/>
      <protection/>
    </xf>
    <xf numFmtId="0" fontId="63" fillId="0" borderId="28" xfId="141" applyFont="1" applyFill="1" applyBorder="1" applyAlignment="1">
      <alignment horizontal="left" vertical="center" shrinkToFit="1"/>
      <protection/>
    </xf>
    <xf numFmtId="184" fontId="15" fillId="0" borderId="22" xfId="141" applyNumberFormat="1" applyFont="1" applyFill="1" applyBorder="1" applyAlignment="1">
      <alignment horizontal="right" vertical="center" wrapText="1" indent="1"/>
      <protection/>
    </xf>
    <xf numFmtId="184" fontId="15" fillId="0" borderId="21" xfId="141" applyNumberFormat="1" applyFont="1" applyFill="1" applyBorder="1" applyAlignment="1">
      <alignment horizontal="right" vertical="center" wrapText="1" indent="1"/>
      <protection/>
    </xf>
    <xf numFmtId="184" fontId="15" fillId="0" borderId="21" xfId="141" applyNumberFormat="1" applyFont="1" applyFill="1" applyBorder="1" applyAlignment="1">
      <alignment horizontal="right" vertical="center" wrapText="1"/>
      <protection/>
    </xf>
    <xf numFmtId="184" fontId="15" fillId="0" borderId="28" xfId="141" applyNumberFormat="1" applyFont="1" applyFill="1" applyBorder="1" applyAlignment="1">
      <alignment horizontal="right" vertical="center" wrapText="1" indent="1"/>
      <protection/>
    </xf>
    <xf numFmtId="0" fontId="15" fillId="0" borderId="22" xfId="141" applyNumberFormat="1" applyFont="1" applyFill="1" applyBorder="1" applyAlignment="1">
      <alignment horizontal="left" vertical="center" shrinkToFit="1"/>
      <protection/>
    </xf>
    <xf numFmtId="0" fontId="15" fillId="0" borderId="21" xfId="141" applyFont="1" applyFill="1" applyBorder="1" applyAlignment="1">
      <alignment horizontal="left" vertical="center" shrinkToFit="1"/>
      <protection/>
    </xf>
    <xf numFmtId="0" fontId="5" fillId="0" borderId="25" xfId="141" applyFont="1" applyFill="1" applyBorder="1" applyAlignment="1">
      <alignment horizontal="right" vertical="center" shrinkToFit="1"/>
      <protection/>
    </xf>
    <xf numFmtId="0" fontId="5" fillId="0" borderId="27" xfId="141" applyFont="1" applyFill="1" applyBorder="1" applyAlignment="1">
      <alignment horizontal="left" vertical="center" shrinkToFit="1"/>
      <protection/>
    </xf>
    <xf numFmtId="0" fontId="0" fillId="0" borderId="25" xfId="141" applyNumberFormat="1" applyFont="1" applyFill="1" applyBorder="1" applyAlignment="1">
      <alignment horizontal="left" vertical="center" shrinkToFit="1"/>
      <protection/>
    </xf>
    <xf numFmtId="0" fontId="0" fillId="0" borderId="21" xfId="141" applyFont="1" applyFill="1" applyBorder="1" applyAlignment="1">
      <alignment horizontal="right" vertical="center" shrinkToFit="1"/>
      <protection/>
    </xf>
    <xf numFmtId="0" fontId="5" fillId="0" borderId="0" xfId="141" applyFont="1" applyFill="1" applyBorder="1" applyAlignment="1">
      <alignment horizontal="right" vertical="center" shrinkToFit="1"/>
      <protection/>
    </xf>
    <xf numFmtId="0" fontId="5" fillId="0" borderId="24" xfId="141" applyFont="1" applyFill="1" applyBorder="1" applyAlignment="1">
      <alignment horizontal="left" vertical="center" shrinkToFit="1"/>
      <protection/>
    </xf>
    <xf numFmtId="184" fontId="0" fillId="0" borderId="18" xfId="141" applyNumberFormat="1" applyFont="1" applyFill="1" applyBorder="1" applyAlignment="1">
      <alignment horizontal="right" vertical="center" wrapText="1" indent="1"/>
      <protection/>
    </xf>
    <xf numFmtId="184" fontId="0" fillId="0" borderId="0" xfId="141" applyNumberFormat="1" applyFont="1" applyFill="1" applyBorder="1" applyAlignment="1">
      <alignment horizontal="right" vertical="center" wrapText="1" indent="1"/>
      <protection/>
    </xf>
    <xf numFmtId="184" fontId="0" fillId="0" borderId="0" xfId="141" applyNumberFormat="1" applyFont="1" applyFill="1" applyBorder="1" applyAlignment="1">
      <alignment horizontal="right" vertical="center" wrapText="1"/>
      <protection/>
    </xf>
    <xf numFmtId="184" fontId="0" fillId="0" borderId="24" xfId="141" applyNumberFormat="1" applyFont="1" applyFill="1" applyBorder="1" applyAlignment="1">
      <alignment horizontal="right" vertical="center" wrapText="1" indent="1"/>
      <protection/>
    </xf>
    <xf numFmtId="0" fontId="0" fillId="0" borderId="0" xfId="141" applyNumberFormat="1" applyFont="1" applyFill="1" applyBorder="1" applyAlignment="1">
      <alignment horizontal="left" vertical="center" shrinkToFit="1"/>
      <protection/>
    </xf>
    <xf numFmtId="0" fontId="0" fillId="16" borderId="26" xfId="141" applyNumberFormat="1" applyFont="1" applyFill="1" applyBorder="1" applyAlignment="1">
      <alignment horizontal="center" vertical="center" shrinkToFit="1"/>
      <protection/>
    </xf>
    <xf numFmtId="0" fontId="0" fillId="26" borderId="20" xfId="141" applyFont="1" applyFill="1" applyBorder="1" applyAlignment="1">
      <alignment horizontal="center" vertical="center" shrinkToFit="1"/>
      <protection/>
    </xf>
    <xf numFmtId="0" fontId="0" fillId="16" borderId="22" xfId="141" applyNumberFormat="1" applyFont="1" applyFill="1" applyBorder="1" applyAlignment="1" quotePrefix="1">
      <alignment horizontal="center" vertical="center" shrinkToFit="1"/>
      <protection/>
    </xf>
    <xf numFmtId="0" fontId="0" fillId="0" borderId="26" xfId="141" applyFont="1" applyFill="1" applyBorder="1" applyAlignment="1">
      <alignment vertical="center"/>
      <protection/>
    </xf>
    <xf numFmtId="0" fontId="4" fillId="0" borderId="27" xfId="141" applyFont="1" applyFill="1" applyBorder="1" applyAlignment="1">
      <alignment vertical="center"/>
      <protection/>
    </xf>
    <xf numFmtId="41" fontId="0" fillId="0" borderId="25" xfId="109" applyFont="1" applyFill="1" applyBorder="1" applyAlignment="1" quotePrefix="1">
      <alignment horizontal="right" vertical="center" wrapText="1" indent="1"/>
    </xf>
    <xf numFmtId="41" fontId="0" fillId="0" borderId="27" xfId="109" applyFont="1" applyFill="1" applyBorder="1" applyAlignment="1" quotePrefix="1">
      <alignment horizontal="right" vertical="center" wrapText="1" indent="1"/>
    </xf>
    <xf numFmtId="0" fontId="6" fillId="0" borderId="18" xfId="141" applyNumberFormat="1" applyFont="1" applyFill="1" applyBorder="1" applyAlignment="1" quotePrefix="1">
      <alignment horizontal="left" vertical="center" shrinkToFit="1"/>
      <protection/>
    </xf>
    <xf numFmtId="0" fontId="0" fillId="0" borderId="0" xfId="141" applyFont="1" applyFill="1" applyBorder="1" applyAlignment="1">
      <alignment horizontal="center" vertical="center"/>
      <protection/>
    </xf>
    <xf numFmtId="0" fontId="0" fillId="0" borderId="22" xfId="141" applyFont="1" applyFill="1" applyBorder="1" applyAlignment="1">
      <alignment vertical="center"/>
      <protection/>
    </xf>
    <xf numFmtId="0" fontId="4" fillId="0" borderId="28" xfId="141" applyFont="1" applyFill="1" applyBorder="1" applyAlignment="1">
      <alignment vertical="center"/>
      <protection/>
    </xf>
    <xf numFmtId="41" fontId="0" fillId="0" borderId="21" xfId="109" applyFont="1" applyFill="1" applyBorder="1" applyAlignment="1" quotePrefix="1">
      <alignment horizontal="right" vertical="center" wrapText="1" indent="1"/>
    </xf>
    <xf numFmtId="41" fontId="0" fillId="0" borderId="28" xfId="109" applyFont="1" applyFill="1" applyBorder="1" applyAlignment="1" quotePrefix="1">
      <alignment horizontal="right" vertical="center" wrapText="1" indent="1"/>
    </xf>
    <xf numFmtId="0" fontId="0" fillId="0" borderId="18" xfId="141" applyNumberFormat="1" applyFont="1" applyFill="1" applyBorder="1" applyAlignment="1" quotePrefix="1">
      <alignment horizontal="center" vertical="center" shrinkToFit="1"/>
      <protection/>
    </xf>
    <xf numFmtId="0" fontId="6" fillId="0" borderId="26" xfId="141" applyFont="1" applyFill="1" applyBorder="1" applyAlignment="1">
      <alignment horizontal="right" vertical="center"/>
      <protection/>
    </xf>
    <xf numFmtId="0" fontId="61" fillId="0" borderId="27" xfId="141" applyFont="1" applyFill="1" applyBorder="1" applyAlignment="1">
      <alignment horizontal="left" vertical="center"/>
      <protection/>
    </xf>
    <xf numFmtId="0" fontId="6" fillId="0" borderId="18" xfId="141" applyNumberFormat="1" applyFont="1" applyFill="1" applyBorder="1" applyAlignment="1">
      <alignment horizontal="left" vertical="center" shrinkToFit="1"/>
      <protection/>
    </xf>
    <xf numFmtId="0" fontId="6" fillId="0" borderId="0" xfId="141" applyFont="1" applyFill="1" applyBorder="1" applyAlignment="1">
      <alignment horizontal="center" vertical="center" shrinkToFit="1"/>
      <protection/>
    </xf>
    <xf numFmtId="0" fontId="20" fillId="0" borderId="22" xfId="141" applyFont="1" applyFill="1" applyBorder="1" applyAlignment="1">
      <alignment horizontal="right" vertical="center"/>
      <protection/>
    </xf>
    <xf numFmtId="0" fontId="5" fillId="0" borderId="28" xfId="141" applyFont="1" applyFill="1" applyBorder="1" applyAlignment="1">
      <alignment horizontal="left" vertical="center"/>
      <protection/>
    </xf>
    <xf numFmtId="0" fontId="0" fillId="0" borderId="18" xfId="141" applyNumberFormat="1" applyFont="1" applyFill="1" applyBorder="1" applyAlignment="1">
      <alignment horizontal="left" vertical="center" shrinkToFit="1"/>
      <protection/>
    </xf>
    <xf numFmtId="0" fontId="20" fillId="0" borderId="0" xfId="141" applyFont="1" applyFill="1" applyBorder="1" applyAlignment="1">
      <alignment horizontal="left" vertical="center" shrinkToFit="1"/>
      <protection/>
    </xf>
    <xf numFmtId="0" fontId="0" fillId="0" borderId="26" xfId="141" applyFont="1" applyFill="1" applyBorder="1" applyAlignment="1">
      <alignment horizontal="right" vertical="center"/>
      <protection/>
    </xf>
    <xf numFmtId="0" fontId="5" fillId="0" borderId="27" xfId="141" applyFont="1" applyFill="1" applyBorder="1" applyAlignment="1">
      <alignment horizontal="left" vertical="center"/>
      <protection/>
    </xf>
    <xf numFmtId="0" fontId="20" fillId="0" borderId="18" xfId="141" applyFont="1" applyFill="1" applyBorder="1" applyAlignment="1">
      <alignment horizontal="right" vertical="center"/>
      <protection/>
    </xf>
    <xf numFmtId="0" fontId="5" fillId="0" borderId="24" xfId="141" applyFont="1" applyFill="1" applyBorder="1" applyAlignment="1">
      <alignment horizontal="left" vertical="center"/>
      <protection/>
    </xf>
    <xf numFmtId="0" fontId="62" fillId="0" borderId="27" xfId="141" applyFont="1" applyFill="1" applyBorder="1" applyAlignment="1">
      <alignment horizontal="left" vertical="center"/>
      <protection/>
    </xf>
    <xf numFmtId="0" fontId="63" fillId="0" borderId="28" xfId="141" applyFont="1" applyFill="1" applyBorder="1" applyAlignment="1">
      <alignment horizontal="left" vertical="center"/>
      <protection/>
    </xf>
    <xf numFmtId="0" fontId="10" fillId="0" borderId="21" xfId="141" applyFont="1" applyFill="1" applyBorder="1" applyAlignment="1">
      <alignment horizontal="left" vertical="center" shrinkToFit="1"/>
      <protection/>
    </xf>
    <xf numFmtId="0" fontId="0" fillId="0" borderId="25" xfId="141" applyFont="1" applyFill="1" applyBorder="1" applyAlignment="1">
      <alignment horizontal="left" vertical="center" shrinkToFit="1"/>
      <protection/>
    </xf>
    <xf numFmtId="3" fontId="77" fillId="0" borderId="25" xfId="141" applyNumberFormat="1" applyFont="1" applyFill="1" applyBorder="1" applyAlignment="1" applyProtection="1">
      <alignment vertical="center"/>
      <protection/>
    </xf>
    <xf numFmtId="3" fontId="0" fillId="0" borderId="25" xfId="141" applyNumberFormat="1" applyFont="1" applyFill="1" applyBorder="1" applyAlignment="1" applyProtection="1">
      <alignment/>
      <protection/>
    </xf>
    <xf numFmtId="3" fontId="77" fillId="0" borderId="21" xfId="141" applyNumberFormat="1" applyFont="1" applyFill="1" applyBorder="1" applyAlignment="1" applyProtection="1">
      <alignment vertical="center"/>
      <protection/>
    </xf>
    <xf numFmtId="3" fontId="77" fillId="0" borderId="25" xfId="141" applyNumberFormat="1" applyFont="1" applyFill="1" applyBorder="1" applyAlignment="1" applyProtection="1">
      <alignment/>
      <protection/>
    </xf>
    <xf numFmtId="0" fontId="0" fillId="0" borderId="0" xfId="141" applyFont="1" applyFill="1" applyBorder="1" applyAlignment="1">
      <alignment horizontal="left" vertical="center" shrinkToFit="1"/>
      <protection/>
    </xf>
    <xf numFmtId="0" fontId="7" fillId="16" borderId="0" xfId="141" applyFont="1" applyFill="1" applyAlignment="1">
      <alignment vertical="center"/>
      <protection/>
    </xf>
    <xf numFmtId="0" fontId="0" fillId="26" borderId="0" xfId="141" applyFont="1" applyFill="1" applyAlignment="1" quotePrefix="1">
      <alignment horizontal="left" vertical="center"/>
      <protection/>
    </xf>
    <xf numFmtId="0" fontId="4" fillId="16" borderId="27" xfId="141" applyFont="1" applyFill="1" applyBorder="1" applyAlignment="1">
      <alignment horizontal="center" vertical="center"/>
      <protection/>
    </xf>
    <xf numFmtId="0" fontId="4" fillId="16" borderId="26" xfId="141" applyFont="1" applyFill="1" applyBorder="1" applyAlignment="1">
      <alignment horizontal="center" vertical="center"/>
      <protection/>
    </xf>
    <xf numFmtId="0" fontId="0" fillId="16" borderId="0" xfId="141" applyFont="1" applyFill="1" applyAlignment="1">
      <alignment horizontal="center" vertical="center"/>
      <protection/>
    </xf>
    <xf numFmtId="0" fontId="0" fillId="16" borderId="0" xfId="141" applyFont="1" applyFill="1" applyAlignment="1">
      <alignment horizontal="center" vertical="center" shrinkToFit="1"/>
      <protection/>
    </xf>
    <xf numFmtId="0" fontId="0" fillId="16" borderId="0" xfId="141" applyFont="1" applyFill="1" applyBorder="1" applyAlignment="1" quotePrefix="1">
      <alignment horizontal="center" vertical="center"/>
      <protection/>
    </xf>
    <xf numFmtId="0" fontId="4" fillId="16" borderId="28" xfId="141" applyFont="1" applyFill="1" applyBorder="1" applyAlignment="1">
      <alignment horizontal="center" vertical="center"/>
      <protection/>
    </xf>
    <xf numFmtId="0" fontId="5" fillId="26" borderId="3" xfId="141" applyFont="1" applyFill="1" applyBorder="1" applyAlignment="1">
      <alignment horizontal="center" vertical="center" wrapText="1"/>
      <protection/>
    </xf>
    <xf numFmtId="0" fontId="0" fillId="16" borderId="0" xfId="141" applyFont="1" applyFill="1" applyAlignment="1">
      <alignment horizontal="center" vertical="center" wrapText="1"/>
      <protection/>
    </xf>
    <xf numFmtId="188" fontId="0" fillId="0" borderId="18" xfId="141" applyNumberFormat="1" applyFont="1" applyFill="1" applyBorder="1" applyAlignment="1">
      <alignment horizontal="right" vertical="center" wrapText="1" indent="2"/>
      <protection/>
    </xf>
    <xf numFmtId="188" fontId="0" fillId="0" borderId="0" xfId="141" applyNumberFormat="1" applyFont="1" applyFill="1" applyBorder="1" applyAlignment="1">
      <alignment horizontal="right" vertical="center" wrapText="1" indent="1"/>
      <protection/>
    </xf>
    <xf numFmtId="188" fontId="0" fillId="0" borderId="24" xfId="141" applyNumberFormat="1" applyFont="1" applyFill="1" applyBorder="1" applyAlignment="1">
      <alignment horizontal="right" vertical="center" wrapText="1" indent="1"/>
      <protection/>
    </xf>
    <xf numFmtId="209" fontId="0" fillId="0" borderId="18" xfId="109" applyNumberFormat="1" applyFont="1" applyFill="1" applyBorder="1" applyAlignment="1">
      <alignment horizontal="right" vertical="center" wrapText="1" indent="2"/>
    </xf>
    <xf numFmtId="209" fontId="0" fillId="0" borderId="0" xfId="109" applyNumberFormat="1" applyFont="1" applyFill="1" applyAlignment="1">
      <alignment horizontal="right" vertical="center" wrapText="1" indent="1"/>
    </xf>
    <xf numFmtId="209" fontId="0" fillId="0" borderId="24" xfId="109" applyNumberFormat="1" applyFont="1" applyFill="1" applyBorder="1" applyAlignment="1">
      <alignment horizontal="right" vertical="center" wrapText="1" indent="1"/>
    </xf>
    <xf numFmtId="0" fontId="15" fillId="0" borderId="0" xfId="141" applyFont="1" applyFill="1" applyBorder="1" applyAlignment="1">
      <alignment horizontal="center" vertical="center"/>
      <protection/>
    </xf>
    <xf numFmtId="209" fontId="15" fillId="0" borderId="18" xfId="109" applyNumberFormat="1" applyFont="1" applyFill="1" applyBorder="1" applyAlignment="1">
      <alignment horizontal="right" vertical="center" wrapText="1" indent="2"/>
    </xf>
    <xf numFmtId="209" fontId="15" fillId="0" borderId="0" xfId="109" applyNumberFormat="1" applyFont="1" applyFill="1" applyAlignment="1">
      <alignment horizontal="right" vertical="center" wrapText="1" indent="1"/>
    </xf>
    <xf numFmtId="209" fontId="15" fillId="0" borderId="24" xfId="109" applyNumberFormat="1" applyFont="1" applyFill="1" applyBorder="1" applyAlignment="1">
      <alignment horizontal="right" vertical="center" wrapText="1" indent="1"/>
    </xf>
    <xf numFmtId="0" fontId="5" fillId="0" borderId="0" xfId="141" applyFont="1" applyFill="1" applyBorder="1" applyAlignment="1">
      <alignment horizontal="center" vertical="center"/>
      <protection/>
    </xf>
    <xf numFmtId="0" fontId="0" fillId="0" borderId="0" xfId="141" applyFont="1" applyFill="1" applyBorder="1" applyAlignment="1">
      <alignment horizontal="center" vertical="center" shrinkToFit="1"/>
      <protection/>
    </xf>
    <xf numFmtId="0" fontId="5" fillId="0" borderId="21" xfId="141" applyFont="1" applyFill="1" applyBorder="1" applyAlignment="1">
      <alignment horizontal="center" vertical="center"/>
      <protection/>
    </xf>
    <xf numFmtId="209" fontId="0" fillId="0" borderId="22" xfId="109" applyNumberFormat="1" applyFont="1" applyFill="1" applyBorder="1" applyAlignment="1">
      <alignment horizontal="right" vertical="center" wrapText="1" indent="2"/>
    </xf>
    <xf numFmtId="209" fontId="0" fillId="0" borderId="21" xfId="109" applyNumberFormat="1" applyFont="1" applyFill="1" applyBorder="1" applyAlignment="1">
      <alignment horizontal="right" vertical="center" wrapText="1" indent="1"/>
    </xf>
    <xf numFmtId="209" fontId="0" fillId="0" borderId="28" xfId="109" applyNumberFormat="1" applyFont="1" applyFill="1" applyBorder="1" applyAlignment="1">
      <alignment horizontal="right" vertical="center" wrapText="1" indent="1"/>
    </xf>
    <xf numFmtId="0" fontId="0" fillId="0" borderId="21" xfId="141" applyFont="1" applyFill="1" applyBorder="1" applyAlignment="1">
      <alignment horizontal="center" vertical="center" shrinkToFit="1"/>
      <protection/>
    </xf>
    <xf numFmtId="0" fontId="0" fillId="0" borderId="24" xfId="141" applyFont="1" applyFill="1" applyBorder="1" applyAlignment="1">
      <alignment horizontal="center" vertical="center"/>
      <protection/>
    </xf>
    <xf numFmtId="188" fontId="0" fillId="0" borderId="0" xfId="141" applyNumberFormat="1" applyFont="1" applyFill="1" applyBorder="1" applyAlignment="1">
      <alignment horizontal="right" vertical="center" wrapText="1" indent="2"/>
      <protection/>
    </xf>
    <xf numFmtId="0" fontId="10" fillId="16" borderId="0" xfId="141" applyFont="1" applyFill="1" applyBorder="1" applyAlignment="1">
      <alignment vertical="center"/>
      <protection/>
    </xf>
    <xf numFmtId="209" fontId="0" fillId="0" borderId="0" xfId="109" applyNumberFormat="1" applyFont="1" applyFill="1" applyAlignment="1">
      <alignment horizontal="right" vertical="center" wrapText="1" indent="2"/>
    </xf>
    <xf numFmtId="0" fontId="15" fillId="0" borderId="24" xfId="141" applyFont="1" applyFill="1" applyBorder="1" applyAlignment="1">
      <alignment horizontal="center" vertical="center"/>
      <protection/>
    </xf>
    <xf numFmtId="209" fontId="15" fillId="0" borderId="0" xfId="109" applyNumberFormat="1" applyFont="1" applyFill="1" applyAlignment="1">
      <alignment horizontal="right" vertical="center" wrapText="1" indent="2"/>
    </xf>
    <xf numFmtId="0" fontId="5" fillId="0" borderId="24" xfId="141" applyFont="1" applyFill="1" applyBorder="1" applyAlignment="1">
      <alignment horizontal="center" vertical="center"/>
      <protection/>
    </xf>
    <xf numFmtId="0" fontId="5" fillId="0" borderId="28" xfId="141" applyFont="1" applyFill="1" applyBorder="1" applyAlignment="1">
      <alignment horizontal="center" vertical="center"/>
      <protection/>
    </xf>
    <xf numFmtId="209" fontId="0" fillId="0" borderId="21" xfId="109" applyNumberFormat="1" applyFont="1" applyFill="1" applyBorder="1" applyAlignment="1">
      <alignment horizontal="right" vertical="center" wrapText="1" indent="2"/>
    </xf>
    <xf numFmtId="0" fontId="0" fillId="0" borderId="22" xfId="141" applyFont="1" applyFill="1" applyBorder="1" applyAlignment="1">
      <alignment horizontal="center" vertical="center" shrinkToFit="1"/>
      <protection/>
    </xf>
    <xf numFmtId="0" fontId="0" fillId="0" borderId="18" xfId="141" applyFont="1" applyFill="1" applyBorder="1" applyAlignment="1">
      <alignment horizontal="center" vertical="center"/>
      <protection/>
    </xf>
    <xf numFmtId="0" fontId="15" fillId="0" borderId="18" xfId="141" applyFont="1" applyFill="1" applyBorder="1" applyAlignment="1">
      <alignment horizontal="center" vertical="center"/>
      <protection/>
    </xf>
    <xf numFmtId="0" fontId="0" fillId="0" borderId="3" xfId="139" applyFont="1" applyBorder="1" applyAlignment="1">
      <alignment horizontal="center" vertical="center" wrapText="1"/>
      <protection/>
    </xf>
    <xf numFmtId="0" fontId="0" fillId="16" borderId="25" xfId="147" applyFont="1" applyFill="1" applyBorder="1" applyAlignment="1">
      <alignment vertical="center"/>
      <protection/>
    </xf>
    <xf numFmtId="0" fontId="0" fillId="16" borderId="25" xfId="147" applyFont="1" applyFill="1" applyBorder="1" applyAlignment="1">
      <alignment vertical="center"/>
      <protection/>
    </xf>
    <xf numFmtId="0" fontId="0" fillId="16" borderId="25" xfId="141" applyFont="1" applyFill="1" applyBorder="1" applyAlignment="1">
      <alignment horizontal="center" vertical="center"/>
      <protection/>
    </xf>
    <xf numFmtId="0" fontId="2" fillId="26" borderId="0" xfId="139" applyFont="1" applyFill="1">
      <alignment vertical="center"/>
      <protection/>
    </xf>
    <xf numFmtId="0" fontId="29" fillId="26" borderId="0" xfId="139" applyFont="1" applyFill="1" applyAlignment="1">
      <alignment vertical="center"/>
      <protection/>
    </xf>
    <xf numFmtId="0" fontId="5" fillId="26" borderId="3" xfId="139" applyFont="1" applyFill="1" applyBorder="1" applyAlignment="1">
      <alignment horizontal="center" vertical="center" wrapText="1"/>
      <protection/>
    </xf>
    <xf numFmtId="0" fontId="0" fillId="26" borderId="29" xfId="147" applyFont="1" applyFill="1" applyBorder="1" applyAlignment="1">
      <alignment horizontal="center" vertical="center" wrapText="1"/>
      <protection/>
    </xf>
    <xf numFmtId="0" fontId="4" fillId="26" borderId="0" xfId="139" applyFont="1" applyFill="1">
      <alignment vertical="center"/>
      <protection/>
    </xf>
    <xf numFmtId="0" fontId="61" fillId="26" borderId="19" xfId="139" applyFont="1" applyFill="1" applyBorder="1" applyAlignment="1">
      <alignment horizontal="center" vertical="center"/>
      <protection/>
    </xf>
    <xf numFmtId="0" fontId="61" fillId="26" borderId="26" xfId="147" applyNumberFormat="1" applyFont="1" applyFill="1" applyBorder="1" applyAlignment="1">
      <alignment horizontal="center" vertical="center" shrinkToFit="1"/>
      <protection/>
    </xf>
    <xf numFmtId="0" fontId="61" fillId="26" borderId="0" xfId="139" applyFont="1" applyFill="1">
      <alignment vertical="center"/>
      <protection/>
    </xf>
    <xf numFmtId="0" fontId="61" fillId="26" borderId="17" xfId="139" applyFont="1" applyFill="1" applyBorder="1" applyAlignment="1">
      <alignment horizontal="center" vertical="center" wrapText="1"/>
      <protection/>
    </xf>
    <xf numFmtId="0" fontId="61" fillId="26" borderId="18" xfId="147" applyNumberFormat="1" applyFont="1" applyFill="1" applyBorder="1" applyAlignment="1">
      <alignment horizontal="center" vertical="center" shrinkToFit="1"/>
      <protection/>
    </xf>
    <xf numFmtId="0" fontId="61" fillId="26" borderId="20" xfId="139" applyFont="1" applyFill="1" applyBorder="1" applyAlignment="1">
      <alignment horizontal="center" vertical="center" wrapText="1"/>
      <protection/>
    </xf>
    <xf numFmtId="0" fontId="61" fillId="26" borderId="22" xfId="147" applyNumberFormat="1" applyFont="1" applyFill="1" applyBorder="1" applyAlignment="1">
      <alignment horizontal="center" vertical="center" shrinkToFit="1"/>
      <protection/>
    </xf>
    <xf numFmtId="0" fontId="5" fillId="26" borderId="25" xfId="147" applyFont="1" applyFill="1" applyBorder="1" applyAlignment="1">
      <alignment vertical="center"/>
      <protection/>
    </xf>
    <xf numFmtId="0" fontId="5" fillId="26" borderId="0" xfId="147" applyFont="1" applyFill="1">
      <alignment/>
      <protection/>
    </xf>
    <xf numFmtId="0" fontId="5" fillId="26" borderId="0" xfId="139" applyFont="1" applyFill="1" applyAlignment="1">
      <alignment vertical="center"/>
      <protection/>
    </xf>
    <xf numFmtId="0" fontId="5" fillId="26" borderId="0" xfId="139" applyFont="1" applyFill="1">
      <alignment vertical="center"/>
      <protection/>
    </xf>
    <xf numFmtId="0" fontId="9" fillId="0" borderId="2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4" fontId="15" fillId="0" borderId="22" xfId="0" applyNumberFormat="1" applyFont="1" applyFill="1" applyBorder="1" applyAlignment="1">
      <alignment horizontal="right" vertical="center" wrapText="1" shrinkToFit="1"/>
    </xf>
    <xf numFmtId="184" fontId="15" fillId="0" borderId="21" xfId="0" applyNumberFormat="1" applyFont="1" applyFill="1" applyBorder="1" applyAlignment="1">
      <alignment horizontal="right" vertical="center" wrapText="1" shrinkToFit="1"/>
    </xf>
    <xf numFmtId="176" fontId="15" fillId="0" borderId="21" xfId="0" applyNumberFormat="1" applyFont="1" applyFill="1" applyBorder="1" applyAlignment="1">
      <alignment horizontal="right" vertical="center" wrapText="1" shrinkToFit="1"/>
    </xf>
    <xf numFmtId="183" fontId="15" fillId="0" borderId="21" xfId="0" applyNumberFormat="1" applyFont="1" applyFill="1" applyBorder="1" applyAlignment="1">
      <alignment horizontal="right" vertical="center" wrapText="1" shrinkToFit="1"/>
    </xf>
    <xf numFmtId="181" fontId="15" fillId="0" borderId="21" xfId="0" applyNumberFormat="1" applyFont="1" applyFill="1" applyBorder="1" applyAlignment="1">
      <alignment horizontal="right" vertical="center" wrapText="1" shrinkToFit="1"/>
    </xf>
    <xf numFmtId="182" fontId="15" fillId="0" borderId="21" xfId="0" applyNumberFormat="1" applyFont="1" applyFill="1" applyBorder="1" applyAlignment="1">
      <alignment horizontal="right" vertical="center" wrapText="1" shrinkToFit="1"/>
    </xf>
    <xf numFmtId="184" fontId="15" fillId="0" borderId="28" xfId="0" applyNumberFormat="1" applyFont="1" applyFill="1" applyBorder="1" applyAlignment="1">
      <alignment horizontal="right" vertical="center" wrapText="1" shrinkToFit="1"/>
    </xf>
    <xf numFmtId="181" fontId="15" fillId="0" borderId="22" xfId="0" applyNumberFormat="1" applyFont="1" applyFill="1" applyBorder="1" applyAlignment="1">
      <alignment horizontal="right" vertical="center" wrapText="1" shrinkToFit="1"/>
    </xf>
    <xf numFmtId="207" fontId="15" fillId="0" borderId="28" xfId="0" applyNumberFormat="1" applyFont="1" applyFill="1" applyBorder="1" applyAlignment="1">
      <alignment horizontal="right" vertical="center" wrapText="1" shrinkToFit="1"/>
    </xf>
    <xf numFmtId="184" fontId="15" fillId="0" borderId="22" xfId="0" applyNumberFormat="1" applyFont="1" applyFill="1" applyBorder="1" applyAlignment="1">
      <alignment horizontal="center" vertical="center" wrapText="1"/>
    </xf>
    <xf numFmtId="184" fontId="15" fillId="0" borderId="21" xfId="0" applyNumberFormat="1" applyFont="1" applyFill="1" applyBorder="1" applyAlignment="1">
      <alignment horizontal="center" vertical="center" wrapText="1"/>
    </xf>
    <xf numFmtId="184" fontId="15" fillId="0" borderId="28" xfId="0" applyNumberFormat="1" applyFont="1" applyFill="1" applyBorder="1" applyAlignment="1">
      <alignment horizontal="center" vertical="center" wrapText="1"/>
    </xf>
    <xf numFmtId="176" fontId="15" fillId="0" borderId="22" xfId="0" applyNumberFormat="1" applyFont="1" applyFill="1" applyBorder="1" applyAlignment="1">
      <alignment horizontal="center" vertical="center" wrapText="1"/>
    </xf>
    <xf numFmtId="176" fontId="15" fillId="0" borderId="21" xfId="0" applyNumberFormat="1" applyFont="1" applyFill="1" applyBorder="1" applyAlignment="1">
      <alignment horizontal="center" vertical="center" wrapText="1"/>
    </xf>
    <xf numFmtId="176" fontId="15" fillId="0" borderId="28" xfId="0" applyNumberFormat="1" applyFont="1" applyFill="1" applyBorder="1" applyAlignment="1">
      <alignment horizontal="center" vertical="center" wrapText="1"/>
    </xf>
    <xf numFmtId="194" fontId="15" fillId="0" borderId="22" xfId="0" applyNumberFormat="1" applyFont="1" applyBorder="1" applyAlignment="1">
      <alignment horizontal="center" vertical="center" shrinkToFit="1"/>
    </xf>
    <xf numFmtId="194" fontId="15" fillId="0" borderId="21" xfId="0" applyNumberFormat="1" applyFont="1" applyBorder="1" applyAlignment="1">
      <alignment horizontal="center" vertical="center" shrinkToFit="1"/>
    </xf>
    <xf numFmtId="194" fontId="15" fillId="0" borderId="22" xfId="0" applyNumberFormat="1" applyFont="1" applyBorder="1" applyAlignment="1">
      <alignment horizontal="center" vertical="center" wrapText="1"/>
    </xf>
    <xf numFmtId="194" fontId="9" fillId="0" borderId="0" xfId="0" applyNumberFormat="1" applyFont="1" applyBorder="1" applyAlignment="1">
      <alignment horizontal="center" vertical="center" shrinkToFit="1"/>
    </xf>
    <xf numFmtId="0" fontId="5" fillId="16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 quotePrefix="1">
      <alignment horizontal="center" vertical="center"/>
    </xf>
    <xf numFmtId="176" fontId="9" fillId="0" borderId="0" xfId="108" applyNumberFormat="1" applyFont="1" applyBorder="1" applyAlignment="1" quotePrefix="1">
      <alignment horizontal="center" vertical="center"/>
    </xf>
    <xf numFmtId="176" fontId="9" fillId="0" borderId="0" xfId="108" applyNumberFormat="1" applyFont="1" applyFill="1" applyBorder="1" applyAlignment="1" quotePrefix="1">
      <alignment horizontal="center" vertical="center"/>
    </xf>
    <xf numFmtId="176" fontId="9" fillId="0" borderId="0" xfId="108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6" fontId="15" fillId="0" borderId="21" xfId="109" applyNumberFormat="1" applyFont="1" applyFill="1" applyBorder="1" applyAlignment="1">
      <alignment horizontal="center" vertical="center"/>
    </xf>
    <xf numFmtId="0" fontId="4" fillId="0" borderId="19" xfId="128" applyFont="1" applyBorder="1" applyAlignment="1">
      <alignment horizontal="center" vertical="center"/>
    </xf>
    <xf numFmtId="0" fontId="0" fillId="16" borderId="0" xfId="141" applyFont="1" applyFill="1" applyAlignment="1">
      <alignment horizontal="right" vertical="center"/>
      <protection/>
    </xf>
    <xf numFmtId="0" fontId="4" fillId="16" borderId="25" xfId="141" applyFont="1" applyFill="1" applyBorder="1" applyAlignment="1">
      <alignment horizontal="center" vertical="center"/>
      <protection/>
    </xf>
    <xf numFmtId="0" fontId="5" fillId="16" borderId="19" xfId="141" applyFont="1" applyFill="1" applyBorder="1" applyAlignment="1" quotePrefix="1">
      <alignment horizontal="center" vertical="center"/>
      <protection/>
    </xf>
    <xf numFmtId="0" fontId="5" fillId="16" borderId="19" xfId="141" applyFont="1" applyFill="1" applyBorder="1" applyAlignment="1">
      <alignment horizontal="center" vertical="center"/>
      <protection/>
    </xf>
    <xf numFmtId="0" fontId="0" fillId="16" borderId="2" xfId="141" applyFont="1" applyFill="1" applyBorder="1" applyAlignment="1">
      <alignment horizontal="center" vertical="center"/>
      <protection/>
    </xf>
    <xf numFmtId="0" fontId="0" fillId="16" borderId="27" xfId="141" applyFont="1" applyFill="1" applyBorder="1" applyAlignment="1">
      <alignment horizontal="center" vertical="center"/>
      <protection/>
    </xf>
    <xf numFmtId="0" fontId="5" fillId="16" borderId="27" xfId="141" applyFont="1" applyFill="1" applyBorder="1" applyAlignment="1">
      <alignment horizontal="center" vertical="center"/>
      <protection/>
    </xf>
    <xf numFmtId="0" fontId="4" fillId="16" borderId="21" xfId="141" applyFont="1" applyFill="1" applyBorder="1" applyAlignment="1">
      <alignment horizontal="center" vertical="center"/>
      <protection/>
    </xf>
    <xf numFmtId="0" fontId="0" fillId="16" borderId="20" xfId="141" applyFont="1" applyFill="1" applyBorder="1" applyAlignment="1" quotePrefix="1">
      <alignment horizontal="center" vertical="center" wrapText="1"/>
      <protection/>
    </xf>
    <xf numFmtId="0" fontId="0" fillId="16" borderId="28" xfId="141" applyFont="1" applyFill="1" applyBorder="1" applyAlignment="1">
      <alignment horizontal="center" vertical="center" shrinkToFit="1"/>
      <protection/>
    </xf>
    <xf numFmtId="0" fontId="0" fillId="16" borderId="21" xfId="141" applyFont="1" applyFill="1" applyBorder="1" applyAlignment="1">
      <alignment horizontal="center" vertical="center"/>
      <protection/>
    </xf>
    <xf numFmtId="0" fontId="0" fillId="0" borderId="0" xfId="141" applyFont="1" applyFill="1" applyAlignment="1">
      <alignment horizontal="right" vertical="center" wrapText="1" indent="3"/>
      <protection/>
    </xf>
    <xf numFmtId="201" fontId="0" fillId="0" borderId="0" xfId="141" applyNumberFormat="1" applyFont="1" applyFill="1" applyBorder="1" applyAlignment="1">
      <alignment horizontal="right" vertical="center" wrapText="1" indent="3"/>
      <protection/>
    </xf>
    <xf numFmtId="214" fontId="0" fillId="0" borderId="0" xfId="141" applyNumberFormat="1" applyFont="1" applyFill="1" applyAlignment="1">
      <alignment horizontal="right" vertical="center" wrapText="1" indent="3"/>
      <protection/>
    </xf>
    <xf numFmtId="207" fontId="0" fillId="0" borderId="0" xfId="141" applyNumberFormat="1" applyFont="1" applyFill="1" applyAlignment="1">
      <alignment horizontal="right" vertical="center" wrapText="1" indent="3"/>
      <protection/>
    </xf>
    <xf numFmtId="184" fontId="0" fillId="0" borderId="18" xfId="141" applyNumberFormat="1" applyFont="1" applyFill="1" applyBorder="1" applyAlignment="1">
      <alignment horizontal="right" vertical="center" wrapText="1" indent="3"/>
      <protection/>
    </xf>
    <xf numFmtId="206" fontId="0" fillId="0" borderId="0" xfId="141" applyNumberFormat="1" applyFont="1" applyFill="1" applyBorder="1" applyAlignment="1">
      <alignment horizontal="right" vertical="center" wrapText="1" indent="3"/>
      <protection/>
    </xf>
    <xf numFmtId="206" fontId="0" fillId="0" borderId="24" xfId="141" applyNumberFormat="1" applyFont="1" applyFill="1" applyBorder="1" applyAlignment="1">
      <alignment horizontal="right" vertical="center" wrapText="1" indent="3"/>
      <protection/>
    </xf>
    <xf numFmtId="184" fontId="15" fillId="0" borderId="18" xfId="141" applyNumberFormat="1" applyFont="1" applyFill="1" applyBorder="1" applyAlignment="1">
      <alignment horizontal="right" vertical="center" wrapText="1" indent="3"/>
      <protection/>
    </xf>
    <xf numFmtId="206" fontId="15" fillId="0" borderId="0" xfId="141" applyNumberFormat="1" applyFont="1" applyFill="1" applyBorder="1" applyAlignment="1">
      <alignment horizontal="right" vertical="center" wrapText="1" indent="3"/>
      <protection/>
    </xf>
    <xf numFmtId="206" fontId="15" fillId="0" borderId="24" xfId="141" applyNumberFormat="1" applyFont="1" applyFill="1" applyBorder="1" applyAlignment="1">
      <alignment horizontal="right" vertical="center" wrapText="1" indent="3"/>
      <protection/>
    </xf>
    <xf numFmtId="0" fontId="15" fillId="16" borderId="0" xfId="141" applyFont="1" applyFill="1" applyAlignment="1">
      <alignment vertical="center"/>
      <protection/>
    </xf>
    <xf numFmtId="176" fontId="0" fillId="0" borderId="22" xfId="141" applyNumberFormat="1" applyFont="1" applyFill="1" applyBorder="1" applyAlignment="1">
      <alignment horizontal="right" vertical="center" wrapText="1" indent="3"/>
      <protection/>
    </xf>
    <xf numFmtId="206" fontId="0" fillId="0" borderId="21" xfId="141" applyNumberFormat="1" applyFont="1" applyFill="1" applyBorder="1" applyAlignment="1">
      <alignment horizontal="right" vertical="center" wrapText="1" indent="3"/>
      <protection/>
    </xf>
    <xf numFmtId="177" fontId="0" fillId="0" borderId="21" xfId="141" applyNumberFormat="1" applyFont="1" applyFill="1" applyBorder="1" applyAlignment="1">
      <alignment horizontal="right" vertical="center" wrapText="1" indent="3"/>
      <protection/>
    </xf>
    <xf numFmtId="201" fontId="0" fillId="0" borderId="21" xfId="141" applyNumberFormat="1" applyFont="1" applyFill="1" applyBorder="1" applyAlignment="1">
      <alignment horizontal="right" vertical="center" wrapText="1" indent="3"/>
      <protection/>
    </xf>
    <xf numFmtId="0" fontId="0" fillId="0" borderId="22" xfId="141" applyFont="1" applyFill="1" applyBorder="1" applyAlignment="1">
      <alignment horizontal="center" vertical="center"/>
      <protection/>
    </xf>
    <xf numFmtId="177" fontId="9" fillId="0" borderId="0" xfId="108" applyNumberFormat="1" applyFont="1" applyBorder="1" applyAlignment="1">
      <alignment horizontal="center" vertical="center"/>
    </xf>
    <xf numFmtId="177" fontId="9" fillId="0" borderId="0" xfId="108" applyNumberFormat="1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center" vertical="center" shrinkToFit="1"/>
    </xf>
    <xf numFmtId="184" fontId="0" fillId="0" borderId="0" xfId="0" applyNumberFormat="1" applyFont="1" applyFill="1" applyBorder="1" applyAlignment="1">
      <alignment horizontal="center" vertical="center" shrinkToFit="1"/>
    </xf>
    <xf numFmtId="206" fontId="0" fillId="0" borderId="0" xfId="0" applyNumberFormat="1" applyFont="1" applyFill="1" applyBorder="1" applyAlignment="1">
      <alignment horizontal="center" vertical="center" shrinkToFit="1"/>
    </xf>
    <xf numFmtId="176" fontId="9" fillId="0" borderId="18" xfId="108" applyNumberFormat="1" applyFont="1" applyBorder="1" applyAlignment="1">
      <alignment horizontal="center" vertical="center"/>
    </xf>
    <xf numFmtId="176" fontId="9" fillId="0" borderId="18" xfId="108" applyNumberFormat="1" applyFont="1" applyFill="1" applyBorder="1" applyAlignment="1">
      <alignment horizontal="center" vertical="center"/>
    </xf>
    <xf numFmtId="176" fontId="9" fillId="0" borderId="24" xfId="108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horizontal="center" vertical="center" shrinkToFit="1"/>
    </xf>
    <xf numFmtId="183" fontId="15" fillId="0" borderId="22" xfId="141" applyNumberFormat="1" applyFont="1" applyFill="1" applyBorder="1" applyAlignment="1">
      <alignment horizontal="center" vertical="center" wrapText="1" shrinkToFit="1"/>
      <protection/>
    </xf>
    <xf numFmtId="183" fontId="15" fillId="0" borderId="21" xfId="141" applyNumberFormat="1" applyFont="1" applyFill="1" applyBorder="1" applyAlignment="1">
      <alignment horizontal="center" vertical="center" wrapText="1" shrinkToFit="1"/>
      <protection/>
    </xf>
    <xf numFmtId="206" fontId="15" fillId="0" borderId="21" xfId="141" applyNumberFormat="1" applyFont="1" applyFill="1" applyBorder="1" applyAlignment="1">
      <alignment horizontal="center" vertical="center" wrapText="1" shrinkToFit="1"/>
      <protection/>
    </xf>
    <xf numFmtId="176" fontId="15" fillId="0" borderId="21" xfId="141" applyNumberFormat="1" applyFont="1" applyFill="1" applyBorder="1" applyAlignment="1">
      <alignment horizontal="center" vertical="center" wrapText="1" shrinkToFit="1"/>
      <protection/>
    </xf>
    <xf numFmtId="176" fontId="15" fillId="0" borderId="22" xfId="141" applyNumberFormat="1" applyFont="1" applyFill="1" applyBorder="1" applyAlignment="1">
      <alignment horizontal="center" vertical="center" wrapText="1" shrinkToFit="1"/>
      <protection/>
    </xf>
    <xf numFmtId="184" fontId="15" fillId="0" borderId="21" xfId="141" applyNumberFormat="1" applyFont="1" applyFill="1" applyBorder="1" applyAlignment="1">
      <alignment horizontal="center" vertical="center" wrapText="1"/>
      <protection/>
    </xf>
    <xf numFmtId="176" fontId="15" fillId="0" borderId="28" xfId="141" applyNumberFormat="1" applyFont="1" applyFill="1" applyBorder="1" applyAlignment="1">
      <alignment horizontal="center" vertical="center" wrapText="1" shrinkToFit="1"/>
      <protection/>
    </xf>
    <xf numFmtId="41" fontId="63" fillId="0" borderId="38" xfId="108" applyFont="1" applyFill="1" applyBorder="1" applyAlignment="1">
      <alignment horizontal="right" vertical="center"/>
    </xf>
    <xf numFmtId="49" fontId="63" fillId="0" borderId="37" xfId="108" applyNumberFormat="1" applyFont="1" applyFill="1" applyBorder="1" applyAlignment="1">
      <alignment horizontal="center" vertical="center"/>
    </xf>
    <xf numFmtId="41" fontId="63" fillId="0" borderId="37" xfId="108" applyFont="1" applyFill="1" applyBorder="1" applyAlignment="1">
      <alignment horizontal="right" vertical="center"/>
    </xf>
    <xf numFmtId="49" fontId="63" fillId="0" borderId="36" xfId="108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79" fontId="15" fillId="0" borderId="21" xfId="148" applyNumberFormat="1" applyFont="1" applyFill="1" applyBorder="1" applyAlignment="1">
      <alignment horizontal="center" vertical="center" shrinkToFit="1"/>
      <protection/>
    </xf>
    <xf numFmtId="3" fontId="15" fillId="0" borderId="28" xfId="148" applyNumberFormat="1" applyFont="1" applyFill="1" applyBorder="1" applyAlignment="1">
      <alignment horizontal="center" vertical="center"/>
      <protection/>
    </xf>
    <xf numFmtId="41" fontId="64" fillId="0" borderId="22" xfId="109" applyFont="1" applyBorder="1" applyAlignment="1">
      <alignment horizontal="center" vertical="center"/>
    </xf>
    <xf numFmtId="41" fontId="64" fillId="0" borderId="21" xfId="109" applyFont="1" applyBorder="1" applyAlignment="1">
      <alignment horizontal="center" vertical="center"/>
    </xf>
    <xf numFmtId="179" fontId="63" fillId="0" borderId="21" xfId="148" applyNumberFormat="1" applyFont="1" applyFill="1" applyBorder="1" applyAlignment="1">
      <alignment horizontal="center" vertical="center" shrinkToFit="1"/>
      <protection/>
    </xf>
    <xf numFmtId="179" fontId="63" fillId="0" borderId="21" xfId="148" applyNumberFormat="1" applyFont="1" applyFill="1" applyBorder="1" applyAlignment="1">
      <alignment horizontal="center" vertical="center"/>
      <protection/>
    </xf>
    <xf numFmtId="179" fontId="15" fillId="0" borderId="22" xfId="148" applyNumberFormat="1" applyFont="1" applyFill="1" applyBorder="1" applyAlignment="1">
      <alignment horizontal="center" vertical="center" shrinkToFit="1"/>
      <protection/>
    </xf>
    <xf numFmtId="179" fontId="15" fillId="0" borderId="21" xfId="148" applyNumberFormat="1" applyFont="1" applyFill="1" applyBorder="1" applyAlignment="1">
      <alignment horizontal="center" vertical="center"/>
      <protection/>
    </xf>
    <xf numFmtId="192" fontId="9" fillId="0" borderId="26" xfId="0" applyNumberFormat="1" applyFont="1" applyBorder="1" applyAlignment="1">
      <alignment horizontal="center" vertical="center"/>
    </xf>
    <xf numFmtId="190" fontId="9" fillId="0" borderId="25" xfId="0" applyNumberFormat="1" applyFont="1" applyBorder="1" applyAlignment="1">
      <alignment horizontal="center" vertical="center"/>
    </xf>
    <xf numFmtId="183" fontId="9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92" fontId="9" fillId="0" borderId="18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206" fontId="15" fillId="0" borderId="21" xfId="0" applyNumberFormat="1" applyFont="1" applyFill="1" applyBorder="1" applyAlignment="1">
      <alignment horizontal="center" vertical="center" wrapText="1"/>
    </xf>
    <xf numFmtId="177" fontId="15" fillId="0" borderId="21" xfId="0" applyNumberFormat="1" applyFont="1" applyFill="1" applyBorder="1" applyAlignment="1">
      <alignment horizontal="center" vertical="center" wrapText="1"/>
    </xf>
    <xf numFmtId="0" fontId="0" fillId="16" borderId="0" xfId="0" applyFill="1" applyAlignment="1">
      <alignment vertical="center"/>
    </xf>
    <xf numFmtId="0" fontId="0" fillId="16" borderId="17" xfId="0" applyFont="1" applyFill="1" applyBorder="1" applyAlignment="1">
      <alignment horizontal="center" vertical="center" wrapText="1"/>
    </xf>
    <xf numFmtId="0" fontId="0" fillId="16" borderId="20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5" fillId="16" borderId="25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16" borderId="0" xfId="0" applyFont="1" applyFill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176" fontId="15" fillId="0" borderId="21" xfId="0" applyNumberFormat="1" applyFont="1" applyFill="1" applyBorder="1" applyAlignment="1">
      <alignment horizontal="center" vertical="center"/>
    </xf>
    <xf numFmtId="0" fontId="0" fillId="16" borderId="29" xfId="0" applyFill="1" applyBorder="1" applyAlignment="1" quotePrefix="1">
      <alignment horizontal="center" vertical="center"/>
    </xf>
    <xf numFmtId="0" fontId="0" fillId="16" borderId="23" xfId="0" applyFill="1" applyBorder="1" applyAlignment="1" quotePrefix="1">
      <alignment horizontal="center" vertical="center"/>
    </xf>
    <xf numFmtId="0" fontId="0" fillId="16" borderId="29" xfId="0" applyFont="1" applyFill="1" applyBorder="1" applyAlignment="1" quotePrefix="1">
      <alignment horizontal="center" vertical="center"/>
    </xf>
    <xf numFmtId="0" fontId="0" fillId="16" borderId="23" xfId="0" applyFont="1" applyFill="1" applyBorder="1" applyAlignment="1" quotePrefix="1">
      <alignment horizontal="center" vertical="center"/>
    </xf>
    <xf numFmtId="0" fontId="0" fillId="16" borderId="29" xfId="0" applyFont="1" applyFill="1" applyBorder="1" applyAlignment="1" quotePrefix="1">
      <alignment horizontal="center" vertical="center" wrapText="1"/>
    </xf>
    <xf numFmtId="0" fontId="0" fillId="16" borderId="23" xfId="0" applyFont="1" applyFill="1" applyBorder="1" applyAlignment="1" quotePrefix="1">
      <alignment horizontal="center" vertical="center" wrapText="1"/>
    </xf>
    <xf numFmtId="0" fontId="7" fillId="16" borderId="0" xfId="0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176" fontId="15" fillId="0" borderId="28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0" fontId="4" fillId="16" borderId="27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7" fillId="16" borderId="0" xfId="141" applyFont="1" applyFill="1" applyAlignment="1">
      <alignment horizontal="center" vertical="top"/>
      <protection/>
    </xf>
    <xf numFmtId="0" fontId="5" fillId="26" borderId="26" xfId="141" applyFont="1" applyFill="1" applyBorder="1" applyAlignment="1">
      <alignment horizontal="center" vertical="center"/>
      <protection/>
    </xf>
    <xf numFmtId="0" fontId="5" fillId="16" borderId="2" xfId="141" applyFont="1" applyFill="1" applyBorder="1" applyAlignment="1">
      <alignment horizontal="center" vertical="center"/>
      <protection/>
    </xf>
    <xf numFmtId="0" fontId="5" fillId="16" borderId="23" xfId="141" applyFont="1" applyFill="1" applyBorder="1" applyAlignment="1">
      <alignment horizontal="center" vertical="center"/>
      <protection/>
    </xf>
    <xf numFmtId="0" fontId="5" fillId="26" borderId="2" xfId="141" applyFont="1" applyFill="1" applyBorder="1" applyAlignment="1">
      <alignment horizontal="center" vertical="center"/>
      <protection/>
    </xf>
    <xf numFmtId="0" fontId="5" fillId="26" borderId="23" xfId="141" applyFont="1" applyFill="1" applyBorder="1" applyAlignment="1">
      <alignment horizontal="center" vertical="center"/>
      <protection/>
    </xf>
    <xf numFmtId="0" fontId="0" fillId="26" borderId="0" xfId="141" applyFont="1" applyFill="1" applyBorder="1" applyAlignment="1">
      <alignment horizontal="center" vertical="center"/>
      <protection/>
    </xf>
    <xf numFmtId="0" fontId="0" fillId="26" borderId="24" xfId="141" applyFont="1" applyFill="1" applyBorder="1" applyAlignment="1">
      <alignment horizontal="center" vertical="center"/>
      <protection/>
    </xf>
    <xf numFmtId="0" fontId="0" fillId="16" borderId="18" xfId="141" applyNumberFormat="1" applyFont="1" applyFill="1" applyBorder="1" applyAlignment="1">
      <alignment horizontal="center" vertical="center" shrinkToFit="1"/>
      <protection/>
    </xf>
    <xf numFmtId="0" fontId="0" fillId="16" borderId="0" xfId="141" applyNumberFormat="1" applyFont="1" applyFill="1" applyBorder="1" applyAlignment="1">
      <alignment horizontal="center" vertical="center" shrinkToFit="1"/>
      <protection/>
    </xf>
    <xf numFmtId="0" fontId="4" fillId="16" borderId="0" xfId="141" applyFont="1" applyFill="1" applyBorder="1" applyAlignment="1">
      <alignment horizontal="center" vertical="center" shrinkToFit="1"/>
      <protection/>
    </xf>
    <xf numFmtId="0" fontId="4" fillId="16" borderId="24" xfId="141" applyFont="1" applyFill="1" applyBorder="1" applyAlignment="1">
      <alignment horizontal="center" vertical="center" shrinkToFit="1"/>
      <protection/>
    </xf>
    <xf numFmtId="0" fontId="0" fillId="26" borderId="17" xfId="141" applyFont="1" applyFill="1" applyBorder="1" applyAlignment="1">
      <alignment horizontal="center" vertical="center" wrapText="1" shrinkToFit="1"/>
      <protection/>
    </xf>
    <xf numFmtId="0" fontId="0" fillId="26" borderId="20" xfId="141" applyFont="1" applyFill="1" applyBorder="1" applyAlignment="1">
      <alignment horizontal="center" vertical="center" wrapText="1" shrinkToFit="1"/>
      <protection/>
    </xf>
    <xf numFmtId="0" fontId="5" fillId="16" borderId="26" xfId="141" applyFont="1" applyFill="1" applyBorder="1" applyAlignment="1">
      <alignment horizontal="center" vertical="center" wrapText="1"/>
      <protection/>
    </xf>
    <xf numFmtId="0" fontId="5" fillId="16" borderId="2" xfId="141" applyFont="1" applyFill="1" applyBorder="1" applyAlignment="1">
      <alignment horizontal="center" vertical="center" wrapText="1"/>
      <protection/>
    </xf>
    <xf numFmtId="0" fontId="5" fillId="16" borderId="23" xfId="141" applyFont="1" applyFill="1" applyBorder="1" applyAlignment="1">
      <alignment horizontal="center" vertical="center" wrapText="1"/>
      <protection/>
    </xf>
    <xf numFmtId="0" fontId="7" fillId="16" borderId="0" xfId="141" applyFont="1" applyFill="1" applyAlignment="1">
      <alignment horizontal="center" vertical="center"/>
      <protection/>
    </xf>
    <xf numFmtId="0" fontId="5" fillId="26" borderId="3" xfId="141" applyFont="1" applyFill="1" applyBorder="1" applyAlignment="1">
      <alignment horizontal="center" vertical="center" wrapText="1"/>
      <protection/>
    </xf>
    <xf numFmtId="0" fontId="0" fillId="26" borderId="3" xfId="14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4" fillId="0" borderId="29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189" fontId="9" fillId="0" borderId="0" xfId="108" applyNumberFormat="1" applyFont="1" applyFill="1" applyBorder="1" applyAlignment="1">
      <alignment horizontal="center" vertical="center"/>
    </xf>
    <xf numFmtId="189" fontId="9" fillId="0" borderId="24" xfId="108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 quotePrefix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6" fillId="0" borderId="22" xfId="139" applyFont="1" applyBorder="1" applyAlignment="1">
      <alignment horizontal="center" vertical="center"/>
      <protection/>
    </xf>
    <xf numFmtId="0" fontId="6" fillId="0" borderId="21" xfId="139" applyFont="1" applyBorder="1" applyAlignment="1">
      <alignment horizontal="center" vertical="center"/>
      <protection/>
    </xf>
    <xf numFmtId="0" fontId="6" fillId="0" borderId="28" xfId="139" applyFont="1" applyBorder="1" applyAlignment="1">
      <alignment horizontal="center" vertical="center"/>
      <protection/>
    </xf>
    <xf numFmtId="0" fontId="30" fillId="0" borderId="0" xfId="139" applyFont="1" applyAlignment="1">
      <alignment horizontal="center" vertical="center"/>
      <protection/>
    </xf>
    <xf numFmtId="0" fontId="9" fillId="0" borderId="21" xfId="139" applyFont="1" applyBorder="1" applyAlignment="1">
      <alignment horizontal="right" vertical="center"/>
      <protection/>
    </xf>
    <xf numFmtId="0" fontId="5" fillId="16" borderId="25" xfId="147" applyFont="1" applyFill="1" applyBorder="1" applyAlignment="1">
      <alignment horizontal="left" vertical="center"/>
      <protection/>
    </xf>
    <xf numFmtId="0" fontId="0" fillId="0" borderId="3" xfId="139" applyFont="1" applyBorder="1" applyAlignment="1">
      <alignment horizontal="center" vertical="center" wrapText="1"/>
      <protection/>
    </xf>
    <xf numFmtId="0" fontId="0" fillId="0" borderId="3" xfId="139" applyFont="1" applyBorder="1" applyAlignment="1">
      <alignment horizontal="center" vertical="center"/>
      <protection/>
    </xf>
    <xf numFmtId="0" fontId="6" fillId="0" borderId="26" xfId="139" applyFont="1" applyBorder="1" applyAlignment="1">
      <alignment horizontal="center" vertical="center"/>
      <protection/>
    </xf>
    <xf numFmtId="0" fontId="6" fillId="0" borderId="25" xfId="139" applyFont="1" applyBorder="1" applyAlignment="1">
      <alignment horizontal="center" vertical="center"/>
      <protection/>
    </xf>
    <xf numFmtId="0" fontId="6" fillId="0" borderId="27" xfId="139" applyFont="1" applyBorder="1" applyAlignment="1">
      <alignment horizontal="center" vertical="center"/>
      <protection/>
    </xf>
    <xf numFmtId="0" fontId="6" fillId="0" borderId="18" xfId="139" applyFont="1" applyBorder="1" applyAlignment="1">
      <alignment horizontal="center" vertical="center"/>
      <protection/>
    </xf>
    <xf numFmtId="0" fontId="6" fillId="0" borderId="0" xfId="139" applyFont="1" applyBorder="1" applyAlignment="1">
      <alignment horizontal="center" vertical="center"/>
      <protection/>
    </xf>
    <xf numFmtId="0" fontId="6" fillId="0" borderId="24" xfId="139" applyFont="1" applyBorder="1" applyAlignment="1">
      <alignment horizontal="center" vertical="center"/>
      <protection/>
    </xf>
    <xf numFmtId="0" fontId="4" fillId="16" borderId="29" xfId="0" applyFont="1" applyFill="1" applyBorder="1" applyAlignment="1">
      <alignment horizontal="center" vertical="center" shrinkToFit="1"/>
    </xf>
    <xf numFmtId="0" fontId="0" fillId="16" borderId="23" xfId="0" applyFont="1" applyFill="1" applyBorder="1" applyAlignment="1">
      <alignment horizontal="center" vertical="center" shrinkToFit="1"/>
    </xf>
    <xf numFmtId="0" fontId="0" fillId="16" borderId="26" xfId="0" applyFont="1" applyFill="1" applyBorder="1" applyAlignment="1">
      <alignment horizontal="center" vertical="center"/>
    </xf>
    <xf numFmtId="0" fontId="0" fillId="16" borderId="25" xfId="0" applyFont="1" applyFill="1" applyBorder="1" applyAlignment="1">
      <alignment horizontal="center" vertical="center"/>
    </xf>
    <xf numFmtId="0" fontId="0" fillId="16" borderId="18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0" fillId="16" borderId="21" xfId="0" applyFont="1" applyFill="1" applyBorder="1" applyAlignment="1">
      <alignment horizontal="center" vertical="center"/>
    </xf>
    <xf numFmtId="0" fontId="15" fillId="16" borderId="22" xfId="0" applyFont="1" applyFill="1" applyBorder="1" applyAlignment="1">
      <alignment horizontal="center" vertical="center"/>
    </xf>
    <xf numFmtId="0" fontId="15" fillId="16" borderId="21" xfId="0" applyFont="1" applyFill="1" applyBorder="1" applyAlignment="1">
      <alignment horizontal="center" vertical="center"/>
    </xf>
    <xf numFmtId="0" fontId="30" fillId="16" borderId="0" xfId="0" applyFont="1" applyFill="1" applyAlignment="1">
      <alignment horizontal="center" vertical="center"/>
    </xf>
    <xf numFmtId="0" fontId="5" fillId="16" borderId="26" xfId="0" applyFont="1" applyFill="1" applyBorder="1" applyAlignment="1">
      <alignment horizontal="center" vertical="center" shrinkToFit="1"/>
    </xf>
    <xf numFmtId="0" fontId="5" fillId="16" borderId="27" xfId="0" applyFont="1" applyFill="1" applyBorder="1" applyAlignment="1">
      <alignment horizontal="center" vertical="center" shrinkToFit="1"/>
    </xf>
    <xf numFmtId="0" fontId="5" fillId="16" borderId="22" xfId="0" applyFont="1" applyFill="1" applyBorder="1" applyAlignment="1">
      <alignment horizontal="center" vertical="center" shrinkToFit="1"/>
    </xf>
    <xf numFmtId="0" fontId="5" fillId="16" borderId="28" xfId="0" applyFont="1" applyFill="1" applyBorder="1" applyAlignment="1">
      <alignment horizontal="center" vertical="center" shrinkToFit="1"/>
    </xf>
    <xf numFmtId="0" fontId="5" fillId="16" borderId="29" xfId="0" applyFont="1" applyFill="1" applyBorder="1" applyAlignment="1">
      <alignment horizontal="center" vertical="center" shrinkToFit="1"/>
    </xf>
    <xf numFmtId="0" fontId="5" fillId="16" borderId="2" xfId="0" applyFont="1" applyFill="1" applyBorder="1" applyAlignment="1">
      <alignment horizontal="center" vertical="center" shrinkToFit="1"/>
    </xf>
    <xf numFmtId="0" fontId="5" fillId="16" borderId="23" xfId="0" applyFont="1" applyFill="1" applyBorder="1" applyAlignment="1">
      <alignment horizontal="center" vertical="center" shrinkToFit="1"/>
    </xf>
    <xf numFmtId="0" fontId="61" fillId="26" borderId="26" xfId="139" applyFont="1" applyFill="1" applyBorder="1" applyAlignment="1">
      <alignment horizontal="center" vertical="center" wrapText="1"/>
      <protection/>
    </xf>
    <xf numFmtId="0" fontId="61" fillId="26" borderId="25" xfId="139" applyFont="1" applyFill="1" applyBorder="1" applyAlignment="1">
      <alignment horizontal="center" vertical="center" wrapText="1"/>
      <protection/>
    </xf>
    <xf numFmtId="0" fontId="61" fillId="26" borderId="27" xfId="139" applyFont="1" applyFill="1" applyBorder="1" applyAlignment="1">
      <alignment horizontal="center" vertical="center" wrapText="1"/>
      <protection/>
    </xf>
    <xf numFmtId="0" fontId="62" fillId="26" borderId="26" xfId="139" applyFont="1" applyFill="1" applyBorder="1" applyAlignment="1">
      <alignment horizontal="center" vertical="center" wrapText="1"/>
      <protection/>
    </xf>
    <xf numFmtId="0" fontId="62" fillId="26" borderId="25" xfId="139" applyFont="1" applyFill="1" applyBorder="1" applyAlignment="1">
      <alignment horizontal="center" vertical="center" wrapText="1"/>
      <protection/>
    </xf>
    <xf numFmtId="0" fontId="62" fillId="26" borderId="27" xfId="139" applyFont="1" applyFill="1" applyBorder="1" applyAlignment="1">
      <alignment horizontal="center" vertical="center" wrapText="1"/>
      <protection/>
    </xf>
    <xf numFmtId="0" fontId="30" fillId="26" borderId="0" xfId="139" applyFont="1" applyFill="1" applyAlignment="1">
      <alignment horizontal="center" vertical="center"/>
      <protection/>
    </xf>
    <xf numFmtId="0" fontId="61" fillId="26" borderId="18" xfId="139" applyFont="1" applyFill="1" applyBorder="1" applyAlignment="1">
      <alignment horizontal="center" vertical="center"/>
      <protection/>
    </xf>
    <xf numFmtId="0" fontId="61" fillId="26" borderId="0" xfId="139" applyFont="1" applyFill="1" applyBorder="1" applyAlignment="1">
      <alignment horizontal="center" vertical="center"/>
      <protection/>
    </xf>
    <xf numFmtId="0" fontId="61" fillId="26" borderId="24" xfId="139" applyFont="1" applyFill="1" applyBorder="1" applyAlignment="1">
      <alignment horizontal="center" vertical="center"/>
      <protection/>
    </xf>
    <xf numFmtId="0" fontId="62" fillId="26" borderId="0" xfId="139" applyFont="1" applyFill="1" applyBorder="1" applyAlignment="1">
      <alignment horizontal="center" vertical="center"/>
      <protection/>
    </xf>
    <xf numFmtId="0" fontId="62" fillId="26" borderId="24" xfId="139" applyFont="1" applyFill="1" applyBorder="1" applyAlignment="1">
      <alignment horizontal="center" vertical="center"/>
      <protection/>
    </xf>
    <xf numFmtId="0" fontId="61" fillId="26" borderId="22" xfId="139" applyFont="1" applyFill="1" applyBorder="1" applyAlignment="1">
      <alignment horizontal="center" vertical="center"/>
      <protection/>
    </xf>
    <xf numFmtId="0" fontId="61" fillId="26" borderId="21" xfId="139" applyFont="1" applyFill="1" applyBorder="1" applyAlignment="1">
      <alignment horizontal="center" vertical="center"/>
      <protection/>
    </xf>
    <xf numFmtId="0" fontId="61" fillId="26" borderId="28" xfId="139" applyFont="1" applyFill="1" applyBorder="1" applyAlignment="1">
      <alignment horizontal="center" vertical="center"/>
      <protection/>
    </xf>
    <xf numFmtId="0" fontId="62" fillId="26" borderId="21" xfId="139" applyFont="1" applyFill="1" applyBorder="1" applyAlignment="1">
      <alignment horizontal="center" vertical="center"/>
      <protection/>
    </xf>
    <xf numFmtId="0" fontId="62" fillId="26" borderId="28" xfId="139" applyFont="1" applyFill="1" applyBorder="1" applyAlignment="1">
      <alignment horizontal="center" vertical="center"/>
      <protection/>
    </xf>
    <xf numFmtId="0" fontId="29" fillId="26" borderId="21" xfId="139" applyFont="1" applyFill="1" applyBorder="1" applyAlignment="1">
      <alignment horizontal="right" vertical="center"/>
      <protection/>
    </xf>
    <xf numFmtId="0" fontId="5" fillId="26" borderId="29" xfId="139" applyFont="1" applyFill="1" applyBorder="1" applyAlignment="1">
      <alignment horizontal="center" vertical="center" wrapText="1"/>
      <protection/>
    </xf>
    <xf numFmtId="0" fontId="5" fillId="26" borderId="2" xfId="139" applyFont="1" applyFill="1" applyBorder="1" applyAlignment="1">
      <alignment horizontal="center" vertical="center" wrapText="1"/>
      <protection/>
    </xf>
    <xf numFmtId="0" fontId="5" fillId="26" borderId="23" xfId="139" applyFont="1" applyFill="1" applyBorder="1" applyAlignment="1">
      <alignment horizontal="center" vertical="center" wrapText="1"/>
      <protection/>
    </xf>
    <xf numFmtId="0" fontId="63" fillId="26" borderId="29" xfId="139" applyFont="1" applyFill="1" applyBorder="1" applyAlignment="1">
      <alignment horizontal="center" vertical="center" wrapText="1"/>
      <protection/>
    </xf>
    <xf numFmtId="0" fontId="63" fillId="26" borderId="2" xfId="139" applyFont="1" applyFill="1" applyBorder="1" applyAlignment="1">
      <alignment horizontal="center" vertical="center" wrapText="1"/>
      <protection/>
    </xf>
    <xf numFmtId="0" fontId="63" fillId="26" borderId="23" xfId="139" applyFont="1" applyFill="1" applyBorder="1" applyAlignment="1">
      <alignment horizontal="center" vertical="center" wrapText="1"/>
      <protection/>
    </xf>
    <xf numFmtId="183" fontId="15" fillId="0" borderId="22" xfId="0" applyNumberFormat="1" applyFont="1" applyFill="1" applyBorder="1" applyAlignment="1">
      <alignment horizontal="center" vertical="center"/>
    </xf>
    <xf numFmtId="183" fontId="15" fillId="0" borderId="21" xfId="0" applyNumberFormat="1" applyFont="1" applyFill="1" applyBorder="1" applyAlignment="1">
      <alignment horizontal="center" vertical="center"/>
    </xf>
    <xf numFmtId="0" fontId="5" fillId="16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16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16" borderId="26" xfId="0" applyFont="1" applyFill="1" applyBorder="1" applyAlignment="1">
      <alignment horizontal="center" vertical="center"/>
    </xf>
    <xf numFmtId="0" fontId="0" fillId="16" borderId="27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2" xfId="0" applyFill="1" applyBorder="1" applyAlignment="1" quotePrefix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16" borderId="2" xfId="0" applyFont="1" applyFill="1" applyBorder="1" applyAlignment="1" quotePrefix="1">
      <alignment horizontal="center" vertical="center"/>
    </xf>
    <xf numFmtId="0" fontId="0" fillId="16" borderId="2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0" fillId="16" borderId="21" xfId="0" applyFont="1" applyFill="1" applyBorder="1" applyAlignment="1" quotePrefix="1">
      <alignment horizontal="center" vertical="center"/>
    </xf>
    <xf numFmtId="0" fontId="0" fillId="16" borderId="22" xfId="0" applyFont="1" applyFill="1" applyBorder="1" applyAlignment="1" quotePrefix="1">
      <alignment horizontal="center" vertical="center"/>
    </xf>
    <xf numFmtId="0" fontId="5" fillId="0" borderId="29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183" fontId="9" fillId="0" borderId="18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/>
    </xf>
    <xf numFmtId="0" fontId="4" fillId="0" borderId="26" xfId="0" applyFont="1" applyFill="1" applyBorder="1" applyAlignment="1" quotePrefix="1">
      <alignment horizontal="center" vertical="center" shrinkToFit="1"/>
    </xf>
    <xf numFmtId="0" fontId="0" fillId="0" borderId="2" xfId="0" applyFont="1" applyFill="1" applyBorder="1" applyAlignment="1" quotePrefix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 quotePrefix="1">
      <alignment horizontal="center" vertical="center" shrinkToFit="1"/>
    </xf>
    <xf numFmtId="0" fontId="4" fillId="0" borderId="26" xfId="0" applyFont="1" applyBorder="1" applyAlignment="1" quotePrefix="1">
      <alignment horizontal="center" vertical="center" shrinkToFit="1"/>
    </xf>
    <xf numFmtId="0" fontId="4" fillId="0" borderId="25" xfId="0" applyFont="1" applyBorder="1" applyAlignment="1" quotePrefix="1">
      <alignment horizontal="center" vertical="center" shrinkToFit="1"/>
    </xf>
    <xf numFmtId="0" fontId="4" fillId="0" borderId="27" xfId="0" applyFont="1" applyBorder="1" applyAlignment="1" quotePrefix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4" fillId="0" borderId="29" xfId="0" applyFont="1" applyFill="1" applyBorder="1" applyAlignment="1" quotePrefix="1">
      <alignment horizontal="center" vertical="center" shrinkToFit="1"/>
    </xf>
    <xf numFmtId="0" fontId="4" fillId="0" borderId="2" xfId="0" applyFont="1" applyFill="1" applyBorder="1" applyAlignment="1" quotePrefix="1">
      <alignment horizontal="center" vertical="center" shrinkToFit="1"/>
    </xf>
    <xf numFmtId="0" fontId="4" fillId="0" borderId="23" xfId="0" applyFont="1" applyFill="1" applyBorder="1" applyAlignment="1" quotePrefix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 quotePrefix="1">
      <alignment horizontal="center" vertical="center" wrapText="1"/>
    </xf>
    <xf numFmtId="0" fontId="4" fillId="0" borderId="26" xfId="0" applyFont="1" applyBorder="1" applyAlignment="1" quotePrefix="1">
      <alignment horizontal="center" vertical="center" wrapText="1"/>
    </xf>
    <xf numFmtId="0" fontId="0" fillId="0" borderId="25" xfId="0" applyFont="1" applyBorder="1" applyAlignment="1" quotePrefix="1">
      <alignment horizontal="center" vertical="center" wrapText="1"/>
    </xf>
    <xf numFmtId="0" fontId="0" fillId="0" borderId="27" xfId="0" applyFont="1" applyBorder="1" applyAlignment="1" quotePrefix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 quotePrefix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128" applyFont="1" applyBorder="1" applyAlignment="1">
      <alignment horizontal="center" vertical="center"/>
    </xf>
    <xf numFmtId="0" fontId="0" fillId="0" borderId="24" xfId="128" applyFont="1" applyBorder="1" applyAlignment="1">
      <alignment horizontal="center" vertical="center"/>
    </xf>
    <xf numFmtId="0" fontId="0" fillId="0" borderId="28" xfId="128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5" xfId="128" applyFont="1" applyBorder="1" applyAlignment="1">
      <alignment horizontal="center" vertical="center"/>
    </xf>
    <xf numFmtId="0" fontId="0" fillId="0" borderId="0" xfId="128" applyFont="1" applyBorder="1" applyAlignment="1">
      <alignment horizontal="center" vertical="center"/>
    </xf>
    <xf numFmtId="0" fontId="0" fillId="0" borderId="21" xfId="128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1" fontId="4" fillId="0" borderId="27" xfId="0" applyNumberFormat="1" applyFont="1" applyBorder="1" applyAlignment="1">
      <alignment horizontal="center" vertical="center" shrinkToFit="1"/>
    </xf>
    <xf numFmtId="181" fontId="4" fillId="0" borderId="24" xfId="0" applyNumberFormat="1" applyFont="1" applyBorder="1" applyAlignment="1">
      <alignment horizontal="center" vertical="center" shrinkToFit="1"/>
    </xf>
    <xf numFmtId="181" fontId="4" fillId="0" borderId="28" xfId="0" applyNumberFormat="1" applyFont="1" applyBorder="1" applyAlignment="1">
      <alignment horizontal="center" vertical="center" shrinkToFit="1"/>
    </xf>
    <xf numFmtId="181" fontId="4" fillId="0" borderId="26" xfId="0" applyNumberFormat="1" applyFont="1" applyBorder="1" applyAlignment="1" quotePrefix="1">
      <alignment horizontal="center" vertical="center" shrinkToFit="1"/>
    </xf>
    <xf numFmtId="181" fontId="4" fillId="0" borderId="26" xfId="0" applyNumberFormat="1" applyFont="1" applyBorder="1" applyAlignment="1">
      <alignment horizontal="center" vertical="center" shrinkToFit="1"/>
    </xf>
    <xf numFmtId="181" fontId="4" fillId="0" borderId="18" xfId="0" applyNumberFormat="1" applyFont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5" fillId="16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26" fillId="0" borderId="32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6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 quotePrefix="1">
      <alignment horizontal="center" vertical="center"/>
    </xf>
    <xf numFmtId="0" fontId="4" fillId="0" borderId="26" xfId="0" applyFont="1" applyBorder="1" applyAlignment="1" quotePrefix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16" borderId="26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/>
    </xf>
    <xf numFmtId="0" fontId="0" fillId="16" borderId="2" xfId="0" applyFont="1" applyFill="1" applyBorder="1" applyAlignment="1">
      <alignment horizontal="center" vertical="center" shrinkToFit="1"/>
    </xf>
    <xf numFmtId="0" fontId="0" fillId="16" borderId="23" xfId="0" applyFont="1" applyFill="1" applyBorder="1" applyAlignment="1">
      <alignment horizontal="center" vertical="center" shrinkToFit="1"/>
    </xf>
    <xf numFmtId="0" fontId="0" fillId="16" borderId="29" xfId="0" applyFont="1" applyFill="1" applyBorder="1" applyAlignment="1">
      <alignment horizontal="center" vertical="center" shrinkToFit="1"/>
    </xf>
    <xf numFmtId="0" fontId="4" fillId="16" borderId="27" xfId="0" applyFont="1" applyFill="1" applyBorder="1" applyAlignment="1">
      <alignment horizontal="center" vertical="center" shrinkToFit="1"/>
    </xf>
    <xf numFmtId="0" fontId="0" fillId="16" borderId="24" xfId="0" applyFont="1" applyFill="1" applyBorder="1" applyAlignment="1">
      <alignment horizontal="center" vertical="center" shrinkToFit="1"/>
    </xf>
    <xf numFmtId="0" fontId="0" fillId="16" borderId="28" xfId="0" applyFont="1" applyFill="1" applyBorder="1" applyAlignment="1">
      <alignment horizontal="center" vertical="center" shrinkToFit="1"/>
    </xf>
    <xf numFmtId="0" fontId="0" fillId="16" borderId="26" xfId="0" applyFont="1" applyFill="1" applyBorder="1" applyAlignment="1">
      <alignment horizontal="center" vertical="center" shrinkToFit="1"/>
    </xf>
    <xf numFmtId="0" fontId="0" fillId="16" borderId="18" xfId="0" applyFont="1" applyFill="1" applyBorder="1" applyAlignment="1">
      <alignment horizontal="center" vertical="center" shrinkToFit="1"/>
    </xf>
    <xf numFmtId="0" fontId="0" fillId="16" borderId="22" xfId="0" applyFont="1" applyFill="1" applyBorder="1" applyAlignment="1">
      <alignment horizontal="center" vertical="center" shrinkToFit="1"/>
    </xf>
    <xf numFmtId="0" fontId="0" fillId="16" borderId="26" xfId="0" applyFont="1" applyFill="1" applyBorder="1" applyAlignment="1">
      <alignment horizontal="center" vertical="center"/>
    </xf>
    <xf numFmtId="0" fontId="0" fillId="16" borderId="18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</cellXfs>
  <cellStyles count="14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쉼표 [0]_02.토지및기후" xfId="110"/>
    <cellStyle name="스타일 1" xfId="111"/>
    <cellStyle name="안건회계법인" xfId="112"/>
    <cellStyle name="연결된 셀" xfId="113"/>
    <cellStyle name="Followed Hyperlink" xfId="114"/>
    <cellStyle name="요약" xfId="115"/>
    <cellStyle name="입력" xfId="116"/>
    <cellStyle name="자리수" xfId="117"/>
    <cellStyle name="자리수0" xfId="118"/>
    <cellStyle name="작은제목" xfId="119"/>
    <cellStyle name="제목" xfId="120"/>
    <cellStyle name="제목 1" xfId="121"/>
    <cellStyle name="제목 2" xfId="122"/>
    <cellStyle name="제목 3" xfId="123"/>
    <cellStyle name="제목 4" xfId="124"/>
    <cellStyle name="좋음" xfId="125"/>
    <cellStyle name="출력" xfId="126"/>
    <cellStyle name="콤마 [0]" xfId="127"/>
    <cellStyle name="콤마 [0]_해안선및도서" xfId="128"/>
    <cellStyle name="콤마_ 견적기준 FLOW " xfId="129"/>
    <cellStyle name="큰제목" xfId="130"/>
    <cellStyle name="Currency" xfId="131"/>
    <cellStyle name="Currency [0]" xfId="132"/>
    <cellStyle name="통화 [0] 2" xfId="133"/>
    <cellStyle name="퍼센트" xfId="134"/>
    <cellStyle name="표준 10" xfId="135"/>
    <cellStyle name="표준 11" xfId="136"/>
    <cellStyle name="표준 12" xfId="137"/>
    <cellStyle name="표준 13" xfId="138"/>
    <cellStyle name="표준 2" xfId="139"/>
    <cellStyle name="표준 3" xfId="140"/>
    <cellStyle name="표준 4" xfId="141"/>
    <cellStyle name="표준 5" xfId="142"/>
    <cellStyle name="표준 6" xfId="143"/>
    <cellStyle name="표준 7" xfId="144"/>
    <cellStyle name="표준 8" xfId="145"/>
    <cellStyle name="표준 9" xfId="146"/>
    <cellStyle name="표준_10.주택건설" xfId="147"/>
    <cellStyle name="표준_12-10.주택,건설(완료)" xfId="148"/>
    <cellStyle name="표준_인구" xfId="149"/>
    <cellStyle name="표준_주택,건설" xfId="150"/>
    <cellStyle name="Hyperlink" xfId="151"/>
    <cellStyle name="합산" xfId="152"/>
    <cellStyle name="화폐기호" xfId="153"/>
    <cellStyle name="화폐기호0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12"/>
  <sheetViews>
    <sheetView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15.00390625" style="9" customWidth="1"/>
    <col min="2" max="3" width="12.57421875" style="9" customWidth="1"/>
    <col min="4" max="4" width="13.8515625" style="9" customWidth="1"/>
    <col min="5" max="5" width="14.28125" style="9" customWidth="1"/>
    <col min="6" max="6" width="13.8515625" style="9" customWidth="1"/>
    <col min="7" max="7" width="12.00390625" style="9" customWidth="1"/>
    <col min="8" max="8" width="17.140625" style="9" customWidth="1"/>
    <col min="9" max="9" width="10.8515625" style="9" customWidth="1"/>
    <col min="10" max="10" width="14.57421875" style="9" customWidth="1"/>
    <col min="11" max="11" width="14.28125" style="9" customWidth="1"/>
    <col min="12" max="16" width="6.57421875" style="9" customWidth="1"/>
    <col min="17" max="17" width="9.00390625" style="9" customWidth="1"/>
    <col min="18" max="18" width="0.85546875" style="9" customWidth="1"/>
    <col min="19" max="20" width="6.7109375" style="9" customWidth="1"/>
    <col min="21" max="21" width="9.28125" style="9" customWidth="1"/>
    <col min="22" max="22" width="17.8515625" style="9" customWidth="1"/>
    <col min="23" max="24" width="6.00390625" style="9" customWidth="1"/>
    <col min="25" max="25" width="15.00390625" style="9" customWidth="1"/>
    <col min="26" max="26" width="12.7109375" style="9" customWidth="1"/>
    <col min="27" max="28" width="9.28125" style="9" customWidth="1"/>
    <col min="29" max="29" width="6.00390625" style="9" customWidth="1"/>
    <col min="30" max="30" width="9.28125" style="9" customWidth="1"/>
    <col min="31" max="16384" width="9.140625" style="9" customWidth="1"/>
  </cols>
  <sheetData>
    <row r="1" spans="1:11" s="1" customFormat="1" ht="31.5" customHeight="1">
      <c r="A1" s="815" t="s">
        <v>463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</row>
    <row r="2" spans="1:11" s="13" customFormat="1" ht="18" customHeight="1">
      <c r="A2" s="11" t="s">
        <v>462</v>
      </c>
      <c r="B2" s="11"/>
      <c r="C2" s="11"/>
      <c r="D2" s="11"/>
      <c r="E2" s="11"/>
      <c r="F2" s="11"/>
      <c r="G2" s="11"/>
      <c r="H2" s="11"/>
      <c r="I2" s="11"/>
      <c r="J2" s="11"/>
      <c r="K2" s="12" t="s">
        <v>270</v>
      </c>
    </row>
    <row r="3" spans="1:11" s="24" customFormat="1" ht="22.5" customHeight="1">
      <c r="A3" s="816" t="s">
        <v>286</v>
      </c>
      <c r="B3" s="71" t="s">
        <v>444</v>
      </c>
      <c r="C3" s="172" t="s">
        <v>442</v>
      </c>
      <c r="D3" s="205"/>
      <c r="E3" s="205"/>
      <c r="F3" s="205"/>
      <c r="G3" s="205"/>
      <c r="H3" s="205"/>
      <c r="I3" s="323"/>
      <c r="J3" s="813" t="s">
        <v>482</v>
      </c>
      <c r="K3" s="819" t="s">
        <v>272</v>
      </c>
    </row>
    <row r="4" spans="1:11" s="24" customFormat="1" ht="22.5" customHeight="1">
      <c r="A4" s="817"/>
      <c r="B4" s="3" t="s">
        <v>287</v>
      </c>
      <c r="C4" s="25"/>
      <c r="D4" s="825" t="s">
        <v>273</v>
      </c>
      <c r="E4" s="26"/>
      <c r="F4" s="827" t="s">
        <v>274</v>
      </c>
      <c r="G4" s="827" t="s">
        <v>275</v>
      </c>
      <c r="H4" s="827" t="s">
        <v>276</v>
      </c>
      <c r="I4" s="322" t="s">
        <v>271</v>
      </c>
      <c r="J4" s="814"/>
      <c r="K4" s="820"/>
    </row>
    <row r="5" spans="1:11" s="24" customFormat="1" ht="22.5" customHeight="1">
      <c r="A5" s="817"/>
      <c r="B5" s="27" t="s">
        <v>277</v>
      </c>
      <c r="C5" s="4" t="s">
        <v>289</v>
      </c>
      <c r="D5" s="826"/>
      <c r="E5" s="6" t="s">
        <v>278</v>
      </c>
      <c r="F5" s="828"/>
      <c r="G5" s="828"/>
      <c r="H5" s="828"/>
      <c r="I5" s="4" t="s">
        <v>288</v>
      </c>
      <c r="J5" s="811" t="s">
        <v>483</v>
      </c>
      <c r="K5" s="820"/>
    </row>
    <row r="6" spans="1:11" s="24" customFormat="1" ht="54.75" customHeight="1">
      <c r="A6" s="818"/>
      <c r="B6" s="28" t="s">
        <v>279</v>
      </c>
      <c r="C6" s="28" t="s">
        <v>280</v>
      </c>
      <c r="D6" s="29" t="s">
        <v>281</v>
      </c>
      <c r="E6" s="29" t="s">
        <v>282</v>
      </c>
      <c r="F6" s="30" t="s">
        <v>283</v>
      </c>
      <c r="G6" s="28" t="s">
        <v>284</v>
      </c>
      <c r="H6" s="29" t="s">
        <v>285</v>
      </c>
      <c r="I6" s="225" t="s">
        <v>396</v>
      </c>
      <c r="J6" s="812"/>
      <c r="K6" s="821"/>
    </row>
    <row r="7" spans="1:14" s="23" customFormat="1" ht="27.75" customHeight="1">
      <c r="A7" s="33" t="s">
        <v>473</v>
      </c>
      <c r="B7" s="274">
        <v>142920</v>
      </c>
      <c r="C7" s="20">
        <v>133442</v>
      </c>
      <c r="D7" s="20">
        <v>68785</v>
      </c>
      <c r="E7" s="20">
        <v>26524</v>
      </c>
      <c r="F7" s="20">
        <v>36076</v>
      </c>
      <c r="G7" s="20">
        <v>9366</v>
      </c>
      <c r="H7" s="20">
        <v>16015</v>
      </c>
      <c r="I7" s="20">
        <v>3200</v>
      </c>
      <c r="J7" s="324">
        <v>93.36</v>
      </c>
      <c r="K7" s="34" t="s">
        <v>471</v>
      </c>
      <c r="L7" s="21"/>
      <c r="M7" s="21"/>
      <c r="N7" s="22"/>
    </row>
    <row r="8" spans="1:14" s="23" customFormat="1" ht="27.75" customHeight="1">
      <c r="A8" s="33" t="s">
        <v>620</v>
      </c>
      <c r="B8" s="274">
        <v>139485</v>
      </c>
      <c r="C8" s="20">
        <v>133900</v>
      </c>
      <c r="D8" s="20">
        <v>69424</v>
      </c>
      <c r="E8" s="20">
        <v>19199</v>
      </c>
      <c r="F8" s="20">
        <v>38548</v>
      </c>
      <c r="G8" s="20">
        <v>7491</v>
      </c>
      <c r="H8" s="20">
        <v>16157</v>
      </c>
      <c r="I8" s="20">
        <v>2280</v>
      </c>
      <c r="J8" s="324">
        <v>96</v>
      </c>
      <c r="K8" s="34" t="s">
        <v>542</v>
      </c>
      <c r="L8" s="21"/>
      <c r="M8" s="21"/>
      <c r="N8" s="22"/>
    </row>
    <row r="9" spans="1:13" s="330" customFormat="1" ht="27.75" customHeight="1">
      <c r="A9" s="325" t="s">
        <v>543</v>
      </c>
      <c r="B9" s="326">
        <v>141304</v>
      </c>
      <c r="C9" s="327">
        <v>139543</v>
      </c>
      <c r="D9" s="327">
        <v>70774</v>
      </c>
      <c r="E9" s="327">
        <v>31007</v>
      </c>
      <c r="F9" s="327">
        <v>41766</v>
      </c>
      <c r="G9" s="327">
        <v>7914</v>
      </c>
      <c r="H9" s="327">
        <v>16859</v>
      </c>
      <c r="I9" s="327">
        <v>2230</v>
      </c>
      <c r="J9" s="331">
        <v>98.8</v>
      </c>
      <c r="K9" s="328" t="s">
        <v>543</v>
      </c>
      <c r="L9" s="329"/>
      <c r="M9" s="329"/>
    </row>
    <row r="10" spans="1:11" s="90" customFormat="1" ht="18" customHeight="1">
      <c r="A10" s="824" t="s">
        <v>484</v>
      </c>
      <c r="B10" s="824"/>
      <c r="C10" s="198"/>
      <c r="D10" s="198"/>
      <c r="E10" s="198"/>
      <c r="F10" s="822" t="s">
        <v>527</v>
      </c>
      <c r="G10" s="823"/>
      <c r="H10" s="823"/>
      <c r="I10" s="823"/>
      <c r="J10" s="823"/>
      <c r="K10" s="823"/>
    </row>
    <row r="11" spans="1:9" s="90" customFormat="1" ht="18" customHeight="1">
      <c r="A11" s="516" t="s">
        <v>621</v>
      </c>
      <c r="B11" s="516"/>
      <c r="C11" s="516"/>
      <c r="D11" s="516"/>
      <c r="E11" s="516"/>
      <c r="F11" s="516"/>
      <c r="G11" s="516"/>
      <c r="H11" s="516"/>
      <c r="I11" s="516"/>
    </row>
    <row r="12" spans="1:7" s="515" customFormat="1" ht="18" customHeight="1">
      <c r="A12" s="516" t="s">
        <v>622</v>
      </c>
      <c r="B12" s="516"/>
      <c r="C12" s="516"/>
      <c r="D12" s="516"/>
      <c r="E12" s="516"/>
      <c r="F12" s="516"/>
      <c r="G12" s="516"/>
    </row>
    <row r="13" s="8" customFormat="1" ht="12.75"/>
  </sheetData>
  <sheetProtection/>
  <mergeCells count="11">
    <mergeCell ref="H4:H5"/>
    <mergeCell ref="J5:J6"/>
    <mergeCell ref="J3:J4"/>
    <mergeCell ref="A1:K1"/>
    <mergeCell ref="A3:A6"/>
    <mergeCell ref="K3:K6"/>
    <mergeCell ref="F10:K10"/>
    <mergeCell ref="A10:B10"/>
    <mergeCell ref="D4:D5"/>
    <mergeCell ref="F4:F5"/>
    <mergeCell ref="G4:G5"/>
  </mergeCells>
  <printOptions/>
  <pageMargins left="0.19" right="0.17" top="0.984251968503937" bottom="0.98425196850393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Z8"/>
  <sheetViews>
    <sheetView zoomScalePageLayoutView="0" workbookViewId="0" topLeftCell="A1">
      <selection activeCell="A1" sqref="A1:Z1"/>
    </sheetView>
  </sheetViews>
  <sheetFormatPr defaultColWidth="11.421875" defaultRowHeight="12.75"/>
  <cols>
    <col min="1" max="1" width="25.140625" style="476" customWidth="1"/>
    <col min="2" max="2" width="9.00390625" style="476" customWidth="1"/>
    <col min="3" max="3" width="4.57421875" style="476" customWidth="1"/>
    <col min="4" max="4" width="3.421875" style="476" customWidth="1"/>
    <col min="5" max="5" width="9.421875" style="476" customWidth="1"/>
    <col min="6" max="6" width="12.8515625" style="476" customWidth="1"/>
    <col min="7" max="7" width="8.8515625" style="476" customWidth="1"/>
    <col min="8" max="8" width="4.421875" style="476" customWidth="1"/>
    <col min="9" max="9" width="9.421875" style="476" customWidth="1"/>
    <col min="10" max="10" width="1.7109375" style="476" customWidth="1"/>
    <col min="11" max="11" width="2.140625" style="476" customWidth="1"/>
    <col min="12" max="12" width="3.7109375" style="476" customWidth="1"/>
    <col min="13" max="13" width="3.57421875" style="476" customWidth="1"/>
    <col min="14" max="14" width="2.00390625" style="476" customWidth="1"/>
    <col min="15" max="15" width="4.00390625" style="476" customWidth="1"/>
    <col min="16" max="16" width="4.57421875" style="476" customWidth="1"/>
    <col min="17" max="17" width="4.140625" style="476" customWidth="1"/>
    <col min="18" max="18" width="0.2890625" style="476" customWidth="1"/>
    <col min="19" max="20" width="4.421875" style="476" customWidth="1"/>
    <col min="21" max="21" width="8.57421875" style="476" customWidth="1"/>
    <col min="22" max="22" width="7.57421875" style="476" customWidth="1"/>
    <col min="23" max="23" width="6.8515625" style="476" customWidth="1"/>
    <col min="24" max="24" width="7.8515625" style="476" customWidth="1"/>
    <col min="25" max="25" width="7.00390625" style="476" customWidth="1"/>
    <col min="26" max="26" width="20.00390625" style="476" customWidth="1"/>
    <col min="27" max="16384" width="11.421875" style="476" customWidth="1"/>
  </cols>
  <sheetData>
    <row r="1" spans="1:26" s="695" customFormat="1" ht="38.25" customHeight="1">
      <c r="A1" s="921" t="s">
        <v>704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1"/>
      <c r="Y1" s="921"/>
      <c r="Z1" s="921"/>
    </row>
    <row r="2" spans="1:26" s="695" customFormat="1" ht="27.75" customHeight="1">
      <c r="A2" s="696" t="s">
        <v>705</v>
      </c>
      <c r="X2" s="932" t="s">
        <v>706</v>
      </c>
      <c r="Y2" s="932"/>
      <c r="Z2" s="932"/>
    </row>
    <row r="3" spans="1:26" s="699" customFormat="1" ht="62.25" customHeight="1">
      <c r="A3" s="697" t="s">
        <v>702</v>
      </c>
      <c r="B3" s="933" t="s">
        <v>475</v>
      </c>
      <c r="C3" s="934"/>
      <c r="D3" s="934"/>
      <c r="E3" s="934"/>
      <c r="F3" s="934"/>
      <c r="G3" s="934"/>
      <c r="H3" s="934"/>
      <c r="I3" s="934"/>
      <c r="J3" s="934"/>
      <c r="K3" s="934"/>
      <c r="L3" s="935"/>
      <c r="M3" s="936" t="s">
        <v>543</v>
      </c>
      <c r="N3" s="937"/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8"/>
      <c r="Z3" s="698" t="s">
        <v>703</v>
      </c>
    </row>
    <row r="4" spans="1:26" s="702" customFormat="1" ht="48" customHeight="1">
      <c r="A4" s="700" t="s">
        <v>522</v>
      </c>
      <c r="B4" s="915">
        <v>1.073</v>
      </c>
      <c r="C4" s="916"/>
      <c r="D4" s="916"/>
      <c r="E4" s="916"/>
      <c r="F4" s="916"/>
      <c r="G4" s="916"/>
      <c r="H4" s="916"/>
      <c r="I4" s="916"/>
      <c r="J4" s="916"/>
      <c r="K4" s="916"/>
      <c r="L4" s="917"/>
      <c r="M4" s="918">
        <v>0.918</v>
      </c>
      <c r="N4" s="919"/>
      <c r="O4" s="919"/>
      <c r="P4" s="919"/>
      <c r="Q4" s="919"/>
      <c r="R4" s="919"/>
      <c r="S4" s="919"/>
      <c r="T4" s="919"/>
      <c r="U4" s="919"/>
      <c r="V4" s="919"/>
      <c r="W4" s="919"/>
      <c r="X4" s="919"/>
      <c r="Y4" s="920"/>
      <c r="Z4" s="701" t="s">
        <v>523</v>
      </c>
    </row>
    <row r="5" spans="1:26" s="702" customFormat="1" ht="48" customHeight="1">
      <c r="A5" s="703" t="s">
        <v>710</v>
      </c>
      <c r="B5" s="922">
        <v>1.017</v>
      </c>
      <c r="C5" s="923"/>
      <c r="D5" s="923"/>
      <c r="E5" s="923"/>
      <c r="F5" s="923"/>
      <c r="G5" s="923"/>
      <c r="H5" s="923"/>
      <c r="I5" s="923"/>
      <c r="J5" s="923"/>
      <c r="K5" s="923"/>
      <c r="L5" s="924"/>
      <c r="M5" s="925">
        <v>0.885</v>
      </c>
      <c r="N5" s="925"/>
      <c r="O5" s="925"/>
      <c r="P5" s="925"/>
      <c r="Q5" s="925"/>
      <c r="R5" s="925"/>
      <c r="S5" s="925"/>
      <c r="T5" s="925"/>
      <c r="U5" s="925"/>
      <c r="V5" s="925"/>
      <c r="W5" s="925"/>
      <c r="X5" s="925"/>
      <c r="Y5" s="926"/>
      <c r="Z5" s="704" t="s">
        <v>380</v>
      </c>
    </row>
    <row r="6" spans="1:26" s="702" customFormat="1" ht="48" customHeight="1">
      <c r="A6" s="705" t="s">
        <v>524</v>
      </c>
      <c r="B6" s="927">
        <v>1.171</v>
      </c>
      <c r="C6" s="928"/>
      <c r="D6" s="928"/>
      <c r="E6" s="928"/>
      <c r="F6" s="928"/>
      <c r="G6" s="928"/>
      <c r="H6" s="928"/>
      <c r="I6" s="928"/>
      <c r="J6" s="928"/>
      <c r="K6" s="928"/>
      <c r="L6" s="929"/>
      <c r="M6" s="930">
        <v>0.978</v>
      </c>
      <c r="N6" s="930"/>
      <c r="O6" s="930"/>
      <c r="P6" s="930"/>
      <c r="Q6" s="930"/>
      <c r="R6" s="930"/>
      <c r="S6" s="930"/>
      <c r="T6" s="930"/>
      <c r="U6" s="930"/>
      <c r="V6" s="930"/>
      <c r="W6" s="930"/>
      <c r="X6" s="930"/>
      <c r="Y6" s="931"/>
      <c r="Z6" s="706" t="s">
        <v>381</v>
      </c>
    </row>
    <row r="7" spans="1:26" s="708" customFormat="1" ht="22.5" customHeight="1">
      <c r="A7" s="707" t="s">
        <v>707</v>
      </c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</row>
    <row r="8" spans="1:17" s="710" customFormat="1" ht="21.75" customHeight="1">
      <c r="A8" s="709" t="s">
        <v>708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</row>
  </sheetData>
  <sheetProtection/>
  <mergeCells count="10">
    <mergeCell ref="B4:L4"/>
    <mergeCell ref="M4:Y4"/>
    <mergeCell ref="A1:Z1"/>
    <mergeCell ref="B5:L5"/>
    <mergeCell ref="M5:Y5"/>
    <mergeCell ref="B6:L6"/>
    <mergeCell ref="M6:Y6"/>
    <mergeCell ref="X2:Z2"/>
    <mergeCell ref="B3:L3"/>
    <mergeCell ref="M3:Y3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58" r:id="rId1"/>
  <headerFooter alignWithMargins="0">
    <oddFooter>&amp;L&amp;"돋움,기울임꼴"Ⅹ. 주택ㆍ건설&amp;C-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W113"/>
  <sheetViews>
    <sheetView zoomScaleSheetLayoutView="70" zoomScalePageLayoutView="0" workbookViewId="0" topLeftCell="D1">
      <selection activeCell="S26" sqref="S26"/>
    </sheetView>
  </sheetViews>
  <sheetFormatPr defaultColWidth="10.00390625" defaultRowHeight="12.75"/>
  <cols>
    <col min="1" max="1" width="15.00390625" style="9" customWidth="1"/>
    <col min="2" max="2" width="10.421875" style="9" customWidth="1"/>
    <col min="3" max="3" width="10.57421875" style="9" customWidth="1"/>
    <col min="4" max="4" width="9.8515625" style="9" customWidth="1"/>
    <col min="5" max="5" width="9.7109375" style="9" customWidth="1"/>
    <col min="6" max="6" width="9.57421875" style="9" customWidth="1"/>
    <col min="7" max="9" width="9.7109375" style="9" customWidth="1"/>
    <col min="10" max="11" width="10.140625" style="9" customWidth="1"/>
    <col min="12" max="12" width="10.28125" style="9" customWidth="1"/>
    <col min="13" max="13" width="10.421875" style="9" bestFit="1" customWidth="1"/>
    <col min="14" max="14" width="14.421875" style="9" customWidth="1"/>
    <col min="15" max="15" width="9.8515625" style="9" customWidth="1"/>
    <col min="16" max="16" width="13.7109375" style="9" customWidth="1"/>
    <col min="17" max="16384" width="10.00390625" style="9" customWidth="1"/>
  </cols>
  <sheetData>
    <row r="1" spans="1:16" s="38" customFormat="1" ht="32.25" customHeight="1">
      <c r="A1" s="836" t="s">
        <v>555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</row>
    <row r="2" spans="1:14" s="38" customFormat="1" ht="15.75" customHeight="1">
      <c r="A2" s="37" t="s">
        <v>357</v>
      </c>
      <c r="B2" s="37"/>
      <c r="M2" s="37"/>
      <c r="N2" s="92" t="s">
        <v>358</v>
      </c>
    </row>
    <row r="3" spans="1:14" s="83" customFormat="1" ht="18.75" customHeight="1">
      <c r="A3" s="842" t="s">
        <v>389</v>
      </c>
      <c r="B3" s="91" t="s">
        <v>359</v>
      </c>
      <c r="C3" s="941" t="s">
        <v>360</v>
      </c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3" t="s">
        <v>388</v>
      </c>
    </row>
    <row r="4" spans="1:14" s="83" customFormat="1" ht="18.75" customHeight="1">
      <c r="A4" s="969"/>
      <c r="B4" s="89"/>
      <c r="C4" s="94"/>
      <c r="D4" s="966" t="s">
        <v>361</v>
      </c>
      <c r="E4" s="967"/>
      <c r="F4" s="967"/>
      <c r="G4" s="967"/>
      <c r="H4" s="967"/>
      <c r="I4" s="967"/>
      <c r="J4" s="967"/>
      <c r="K4" s="967"/>
      <c r="L4" s="967"/>
      <c r="M4" s="968"/>
      <c r="N4" s="944"/>
    </row>
    <row r="5" spans="1:14" s="83" customFormat="1" ht="15.75" customHeight="1">
      <c r="A5" s="969"/>
      <c r="B5" s="89"/>
      <c r="C5" s="94"/>
      <c r="D5" s="941" t="s">
        <v>362</v>
      </c>
      <c r="E5" s="955"/>
      <c r="F5" s="954" t="s">
        <v>363</v>
      </c>
      <c r="G5" s="955"/>
      <c r="H5" s="954" t="s">
        <v>364</v>
      </c>
      <c r="I5" s="955"/>
      <c r="J5" s="954" t="s">
        <v>365</v>
      </c>
      <c r="K5" s="955"/>
      <c r="L5" s="954" t="s">
        <v>366</v>
      </c>
      <c r="M5" s="955"/>
      <c r="N5" s="944"/>
    </row>
    <row r="6" spans="1:14" s="83" customFormat="1" ht="15.75" customHeight="1">
      <c r="A6" s="969"/>
      <c r="B6" s="956" t="s">
        <v>349</v>
      </c>
      <c r="C6" s="957"/>
      <c r="D6" s="971" t="s">
        <v>367</v>
      </c>
      <c r="E6" s="957"/>
      <c r="F6" s="972" t="s">
        <v>368</v>
      </c>
      <c r="G6" s="957"/>
      <c r="H6" s="972" t="s">
        <v>369</v>
      </c>
      <c r="I6" s="957"/>
      <c r="J6" s="972" t="s">
        <v>370</v>
      </c>
      <c r="K6" s="957"/>
      <c r="L6" s="956" t="s">
        <v>371</v>
      </c>
      <c r="M6" s="957"/>
      <c r="N6" s="944"/>
    </row>
    <row r="7" spans="1:14" s="83" customFormat="1" ht="15.75" customHeight="1">
      <c r="A7" s="969"/>
      <c r="B7" s="49" t="s">
        <v>372</v>
      </c>
      <c r="C7" s="49" t="s">
        <v>373</v>
      </c>
      <c r="D7" s="49" t="s">
        <v>372</v>
      </c>
      <c r="E7" s="49" t="s">
        <v>373</v>
      </c>
      <c r="F7" s="49" t="s">
        <v>372</v>
      </c>
      <c r="G7" s="49" t="s">
        <v>373</v>
      </c>
      <c r="H7" s="49" t="s">
        <v>372</v>
      </c>
      <c r="I7" s="49" t="s">
        <v>373</v>
      </c>
      <c r="J7" s="49" t="s">
        <v>372</v>
      </c>
      <c r="K7" s="49" t="s">
        <v>373</v>
      </c>
      <c r="L7" s="49" t="s">
        <v>372</v>
      </c>
      <c r="M7" s="49" t="s">
        <v>373</v>
      </c>
      <c r="N7" s="944"/>
    </row>
    <row r="8" spans="1:14" s="83" customFormat="1" ht="15.75" customHeight="1">
      <c r="A8" s="970"/>
      <c r="B8" s="93" t="s">
        <v>374</v>
      </c>
      <c r="C8" s="93" t="s">
        <v>356</v>
      </c>
      <c r="D8" s="93" t="s">
        <v>374</v>
      </c>
      <c r="E8" s="93" t="s">
        <v>460</v>
      </c>
      <c r="F8" s="93" t="s">
        <v>374</v>
      </c>
      <c r="G8" s="93" t="s">
        <v>356</v>
      </c>
      <c r="H8" s="93" t="s">
        <v>374</v>
      </c>
      <c r="I8" s="93" t="s">
        <v>356</v>
      </c>
      <c r="J8" s="93" t="s">
        <v>374</v>
      </c>
      <c r="K8" s="93" t="s">
        <v>356</v>
      </c>
      <c r="L8" s="93" t="s">
        <v>374</v>
      </c>
      <c r="M8" s="93" t="s">
        <v>356</v>
      </c>
      <c r="N8" s="945"/>
    </row>
    <row r="9" spans="1:14" s="218" customFormat="1" ht="18" customHeight="1">
      <c r="A9" s="233" t="s">
        <v>443</v>
      </c>
      <c r="B9" s="224">
        <v>20352</v>
      </c>
      <c r="C9" s="224">
        <v>31892</v>
      </c>
      <c r="D9" s="224">
        <v>5721</v>
      </c>
      <c r="E9" s="224">
        <v>822</v>
      </c>
      <c r="F9" s="224">
        <v>1593</v>
      </c>
      <c r="G9" s="224">
        <v>116</v>
      </c>
      <c r="H9" s="224">
        <v>42</v>
      </c>
      <c r="I9" s="224">
        <v>19</v>
      </c>
      <c r="J9" s="224">
        <v>4814</v>
      </c>
      <c r="K9" s="224">
        <v>5424</v>
      </c>
      <c r="L9" s="224">
        <v>2</v>
      </c>
      <c r="M9" s="224">
        <v>1</v>
      </c>
      <c r="N9" s="209" t="s">
        <v>443</v>
      </c>
    </row>
    <row r="10" spans="1:14" s="218" customFormat="1" ht="18" customHeight="1">
      <c r="A10" s="233" t="s">
        <v>466</v>
      </c>
      <c r="B10" s="224">
        <v>18218</v>
      </c>
      <c r="C10" s="224">
        <v>28519</v>
      </c>
      <c r="D10" s="224">
        <v>4735</v>
      </c>
      <c r="E10" s="224">
        <v>777</v>
      </c>
      <c r="F10" s="224">
        <v>1851</v>
      </c>
      <c r="G10" s="224">
        <v>112</v>
      </c>
      <c r="H10" s="224">
        <v>36</v>
      </c>
      <c r="I10" s="224">
        <v>28</v>
      </c>
      <c r="J10" s="224">
        <v>4602</v>
      </c>
      <c r="K10" s="224">
        <v>5786</v>
      </c>
      <c r="L10" s="224">
        <v>18</v>
      </c>
      <c r="M10" s="224">
        <v>22</v>
      </c>
      <c r="N10" s="209" t="s">
        <v>466</v>
      </c>
    </row>
    <row r="11" spans="1:14" s="218" customFormat="1" ht="18" customHeight="1">
      <c r="A11" s="233" t="s">
        <v>471</v>
      </c>
      <c r="B11" s="279">
        <v>18452</v>
      </c>
      <c r="C11" s="280">
        <v>23856</v>
      </c>
      <c r="D11" s="280">
        <v>4923</v>
      </c>
      <c r="E11" s="280">
        <v>787</v>
      </c>
      <c r="F11" s="280">
        <v>2935</v>
      </c>
      <c r="G11" s="280">
        <v>142</v>
      </c>
      <c r="H11" s="280">
        <v>34</v>
      </c>
      <c r="I11" s="280">
        <v>32</v>
      </c>
      <c r="J11" s="280">
        <v>3813</v>
      </c>
      <c r="K11" s="280">
        <v>3513</v>
      </c>
      <c r="L11" s="280">
        <v>0</v>
      </c>
      <c r="M11" s="281">
        <v>0</v>
      </c>
      <c r="N11" s="209" t="s">
        <v>471</v>
      </c>
    </row>
    <row r="12" spans="1:14" s="218" customFormat="1" ht="18" customHeight="1">
      <c r="A12" s="233" t="s">
        <v>620</v>
      </c>
      <c r="B12" s="279">
        <v>22691</v>
      </c>
      <c r="C12" s="280">
        <v>35058</v>
      </c>
      <c r="D12" s="280">
        <v>8158</v>
      </c>
      <c r="E12" s="280">
        <v>1127</v>
      </c>
      <c r="F12" s="280">
        <v>2631</v>
      </c>
      <c r="G12" s="280">
        <v>184</v>
      </c>
      <c r="H12" s="280">
        <v>118</v>
      </c>
      <c r="I12" s="280">
        <v>171</v>
      </c>
      <c r="J12" s="280">
        <v>5284</v>
      </c>
      <c r="K12" s="280">
        <v>4948</v>
      </c>
      <c r="L12" s="280">
        <v>18</v>
      </c>
      <c r="M12" s="281">
        <v>22</v>
      </c>
      <c r="N12" s="209" t="s">
        <v>620</v>
      </c>
    </row>
    <row r="13" spans="1:14" s="371" customFormat="1" ht="18" customHeight="1">
      <c r="A13" s="335" t="s">
        <v>709</v>
      </c>
      <c r="B13" s="722">
        <v>24461</v>
      </c>
      <c r="C13" s="723">
        <v>28762</v>
      </c>
      <c r="D13" s="723">
        <v>8932</v>
      </c>
      <c r="E13" s="723">
        <v>1464</v>
      </c>
      <c r="F13" s="723">
        <v>1971</v>
      </c>
      <c r="G13" s="723">
        <v>334</v>
      </c>
      <c r="H13" s="723">
        <v>67</v>
      </c>
      <c r="I13" s="723">
        <v>102</v>
      </c>
      <c r="J13" s="723">
        <v>5915</v>
      </c>
      <c r="K13" s="723">
        <v>5771</v>
      </c>
      <c r="L13" s="723">
        <v>0</v>
      </c>
      <c r="M13" s="724">
        <v>0</v>
      </c>
      <c r="N13" s="341" t="s">
        <v>709</v>
      </c>
    </row>
    <row r="14" spans="1:11" s="219" customFormat="1" ht="13.5" customHeight="1">
      <c r="A14" s="372"/>
      <c r="B14" s="372"/>
      <c r="C14" s="372"/>
      <c r="D14" s="372"/>
      <c r="E14" s="372"/>
      <c r="F14" s="372"/>
      <c r="G14" s="372"/>
      <c r="H14" s="372"/>
      <c r="I14" s="372"/>
      <c r="J14" s="372"/>
      <c r="K14" s="372"/>
    </row>
    <row r="15" spans="1:11" s="219" customFormat="1" ht="13.5" customHeight="1">
      <c r="A15" s="372"/>
      <c r="B15" s="372"/>
      <c r="C15" s="372"/>
      <c r="D15" s="372"/>
      <c r="E15" s="372"/>
      <c r="F15" s="372"/>
      <c r="G15" s="372"/>
      <c r="H15" s="372"/>
      <c r="I15" s="372"/>
      <c r="J15" s="372"/>
      <c r="K15" s="372"/>
    </row>
    <row r="16" spans="1:21" s="219" customFormat="1" ht="13.5" customHeight="1">
      <c r="A16" s="958" t="s">
        <v>389</v>
      </c>
      <c r="B16" s="961" t="s">
        <v>360</v>
      </c>
      <c r="C16" s="962"/>
      <c r="D16" s="962"/>
      <c r="E16" s="962"/>
      <c r="F16" s="962"/>
      <c r="G16" s="962"/>
      <c r="H16" s="973" t="s">
        <v>375</v>
      </c>
      <c r="I16" s="974"/>
      <c r="J16" s="974"/>
      <c r="K16" s="974"/>
      <c r="L16" s="974"/>
      <c r="M16" s="974"/>
      <c r="N16" s="974"/>
      <c r="O16" s="974"/>
      <c r="P16" s="974"/>
      <c r="Q16" s="974"/>
      <c r="R16" s="974"/>
      <c r="S16" s="975"/>
      <c r="T16" s="946" t="s">
        <v>387</v>
      </c>
      <c r="U16" s="947"/>
    </row>
    <row r="17" spans="1:21" s="219" customFormat="1" ht="13.5" customHeight="1">
      <c r="A17" s="959"/>
      <c r="B17" s="965" t="s">
        <v>413</v>
      </c>
      <c r="C17" s="953"/>
      <c r="D17" s="952" t="s">
        <v>414</v>
      </c>
      <c r="E17" s="953"/>
      <c r="F17" s="952" t="s">
        <v>415</v>
      </c>
      <c r="G17" s="953"/>
      <c r="H17" s="952" t="s">
        <v>347</v>
      </c>
      <c r="I17" s="953"/>
      <c r="J17" s="952" t="s">
        <v>348</v>
      </c>
      <c r="K17" s="953"/>
      <c r="L17" s="952" t="s">
        <v>376</v>
      </c>
      <c r="M17" s="953"/>
      <c r="N17" s="952" t="s">
        <v>377</v>
      </c>
      <c r="O17" s="953"/>
      <c r="P17" s="952" t="s">
        <v>378</v>
      </c>
      <c r="Q17" s="953"/>
      <c r="R17" s="952" t="s">
        <v>379</v>
      </c>
      <c r="S17" s="953"/>
      <c r="T17" s="948"/>
      <c r="U17" s="949"/>
    </row>
    <row r="18" spans="1:21" s="219" customFormat="1" ht="13.5" customHeight="1">
      <c r="A18" s="959"/>
      <c r="B18" s="951" t="s">
        <v>416</v>
      </c>
      <c r="C18" s="963"/>
      <c r="D18" s="964" t="s">
        <v>417</v>
      </c>
      <c r="E18" s="963"/>
      <c r="F18" s="950" t="s">
        <v>418</v>
      </c>
      <c r="G18" s="963"/>
      <c r="H18" s="976" t="s">
        <v>350</v>
      </c>
      <c r="I18" s="963"/>
      <c r="J18" s="950" t="s">
        <v>351</v>
      </c>
      <c r="K18" s="963"/>
      <c r="L18" s="950" t="s">
        <v>352</v>
      </c>
      <c r="M18" s="963"/>
      <c r="N18" s="976" t="s">
        <v>353</v>
      </c>
      <c r="O18" s="963"/>
      <c r="P18" s="976" t="s">
        <v>354</v>
      </c>
      <c r="Q18" s="963"/>
      <c r="R18" s="950" t="s">
        <v>355</v>
      </c>
      <c r="S18" s="963"/>
      <c r="T18" s="948"/>
      <c r="U18" s="949"/>
    </row>
    <row r="19" spans="1:21" s="219" customFormat="1" ht="13.5" customHeight="1">
      <c r="A19" s="959"/>
      <c r="B19" s="373" t="s">
        <v>372</v>
      </c>
      <c r="C19" s="373" t="s">
        <v>373</v>
      </c>
      <c r="D19" s="373" t="s">
        <v>372</v>
      </c>
      <c r="E19" s="373" t="s">
        <v>373</v>
      </c>
      <c r="F19" s="373" t="s">
        <v>372</v>
      </c>
      <c r="G19" s="373" t="s">
        <v>373</v>
      </c>
      <c r="H19" s="373" t="s">
        <v>372</v>
      </c>
      <c r="I19" s="373" t="s">
        <v>373</v>
      </c>
      <c r="J19" s="373" t="s">
        <v>372</v>
      </c>
      <c r="K19" s="373" t="s">
        <v>373</v>
      </c>
      <c r="L19" s="373" t="s">
        <v>372</v>
      </c>
      <c r="M19" s="373" t="s">
        <v>373</v>
      </c>
      <c r="N19" s="373" t="s">
        <v>372</v>
      </c>
      <c r="O19" s="373" t="s">
        <v>373</v>
      </c>
      <c r="P19" s="373" t="s">
        <v>372</v>
      </c>
      <c r="Q19" s="373" t="s">
        <v>373</v>
      </c>
      <c r="R19" s="373" t="s">
        <v>372</v>
      </c>
      <c r="S19" s="373" t="s">
        <v>373</v>
      </c>
      <c r="T19" s="948"/>
      <c r="U19" s="949"/>
    </row>
    <row r="20" spans="1:21" s="219" customFormat="1" ht="13.5" customHeight="1">
      <c r="A20" s="960"/>
      <c r="B20" s="374" t="s">
        <v>374</v>
      </c>
      <c r="C20" s="374" t="s">
        <v>356</v>
      </c>
      <c r="D20" s="374" t="s">
        <v>374</v>
      </c>
      <c r="E20" s="374" t="s">
        <v>356</v>
      </c>
      <c r="F20" s="374" t="s">
        <v>374</v>
      </c>
      <c r="G20" s="374" t="s">
        <v>356</v>
      </c>
      <c r="H20" s="374" t="s">
        <v>374</v>
      </c>
      <c r="I20" s="374" t="s">
        <v>356</v>
      </c>
      <c r="J20" s="374" t="s">
        <v>374</v>
      </c>
      <c r="K20" s="374" t="s">
        <v>356</v>
      </c>
      <c r="L20" s="374" t="s">
        <v>374</v>
      </c>
      <c r="M20" s="374" t="s">
        <v>356</v>
      </c>
      <c r="N20" s="374" t="s">
        <v>374</v>
      </c>
      <c r="O20" s="374" t="s">
        <v>356</v>
      </c>
      <c r="P20" s="374" t="s">
        <v>374</v>
      </c>
      <c r="Q20" s="374" t="s">
        <v>356</v>
      </c>
      <c r="R20" s="374" t="s">
        <v>374</v>
      </c>
      <c r="S20" s="374" t="s">
        <v>356</v>
      </c>
      <c r="T20" s="950"/>
      <c r="U20" s="951"/>
    </row>
    <row r="21" spans="1:21" s="219" customFormat="1" ht="18" customHeight="1">
      <c r="A21" s="233" t="s">
        <v>443</v>
      </c>
      <c r="B21" s="224">
        <v>7963</v>
      </c>
      <c r="C21" s="224">
        <v>24503</v>
      </c>
      <c r="D21" s="224">
        <v>179</v>
      </c>
      <c r="E21" s="224">
        <v>346</v>
      </c>
      <c r="F21" s="224">
        <v>38</v>
      </c>
      <c r="G21" s="224">
        <v>662</v>
      </c>
      <c r="H21" s="224">
        <v>4792</v>
      </c>
      <c r="I21" s="224">
        <v>8200</v>
      </c>
      <c r="J21" s="282">
        <v>195</v>
      </c>
      <c r="K21" s="282">
        <v>139</v>
      </c>
      <c r="L21" s="282">
        <v>9020</v>
      </c>
      <c r="M21" s="282">
        <v>1446</v>
      </c>
      <c r="N21" s="224">
        <v>3483</v>
      </c>
      <c r="O21" s="224">
        <v>13790</v>
      </c>
      <c r="P21" s="224">
        <v>31</v>
      </c>
      <c r="Q21" s="224">
        <v>64</v>
      </c>
      <c r="R21" s="224">
        <v>2831</v>
      </c>
      <c r="S21" s="224">
        <v>8253</v>
      </c>
      <c r="T21" s="977" t="s">
        <v>443</v>
      </c>
      <c r="U21" s="979"/>
    </row>
    <row r="22" spans="1:21" s="219" customFormat="1" ht="18" customHeight="1">
      <c r="A22" s="233" t="s">
        <v>466</v>
      </c>
      <c r="B22" s="224">
        <v>6741</v>
      </c>
      <c r="C22" s="224">
        <v>20745</v>
      </c>
      <c r="D22" s="224">
        <v>158</v>
      </c>
      <c r="E22" s="224">
        <v>406</v>
      </c>
      <c r="F22" s="224">
        <v>77</v>
      </c>
      <c r="G22" s="224">
        <v>643</v>
      </c>
      <c r="H22" s="224">
        <v>4211</v>
      </c>
      <c r="I22" s="224">
        <v>6718</v>
      </c>
      <c r="J22" s="282">
        <v>113</v>
      </c>
      <c r="K22" s="282">
        <v>115</v>
      </c>
      <c r="L22" s="282">
        <v>8119</v>
      </c>
      <c r="M22" s="282">
        <v>1397</v>
      </c>
      <c r="N22" s="224">
        <v>3219</v>
      </c>
      <c r="O22" s="224">
        <v>10300</v>
      </c>
      <c r="P22" s="224">
        <v>20</v>
      </c>
      <c r="Q22" s="224">
        <v>70</v>
      </c>
      <c r="R22" s="224">
        <v>2536</v>
      </c>
      <c r="S22" s="224">
        <v>9919</v>
      </c>
      <c r="T22" s="977" t="s">
        <v>466</v>
      </c>
      <c r="U22" s="979"/>
    </row>
    <row r="23" spans="1:21" s="219" customFormat="1" ht="18" customHeight="1">
      <c r="A23" s="233" t="s">
        <v>471</v>
      </c>
      <c r="B23" s="283">
        <v>6451</v>
      </c>
      <c r="C23" s="284">
        <v>17734</v>
      </c>
      <c r="D23" s="284">
        <v>161</v>
      </c>
      <c r="E23" s="284">
        <v>405</v>
      </c>
      <c r="F23" s="284">
        <v>135</v>
      </c>
      <c r="G23" s="284">
        <v>1243</v>
      </c>
      <c r="H23" s="284">
        <v>3738</v>
      </c>
      <c r="I23" s="284">
        <v>5750</v>
      </c>
      <c r="J23" s="284">
        <v>98</v>
      </c>
      <c r="K23" s="284">
        <v>61</v>
      </c>
      <c r="L23" s="284">
        <v>9568</v>
      </c>
      <c r="M23" s="284">
        <v>1547</v>
      </c>
      <c r="N23" s="284">
        <v>2906</v>
      </c>
      <c r="O23" s="284">
        <v>7779</v>
      </c>
      <c r="P23" s="284">
        <v>30</v>
      </c>
      <c r="Q23" s="284">
        <v>78</v>
      </c>
      <c r="R23" s="284">
        <v>2112</v>
      </c>
      <c r="S23" s="285">
        <v>8641</v>
      </c>
      <c r="T23" s="977" t="s">
        <v>471</v>
      </c>
      <c r="U23" s="978"/>
    </row>
    <row r="24" spans="1:21" s="219" customFormat="1" ht="18" customHeight="1">
      <c r="A24" s="233" t="s">
        <v>620</v>
      </c>
      <c r="B24" s="283">
        <v>6308</v>
      </c>
      <c r="C24" s="284">
        <v>27652</v>
      </c>
      <c r="D24" s="284">
        <v>126</v>
      </c>
      <c r="E24" s="284">
        <v>261</v>
      </c>
      <c r="F24" s="284">
        <v>66</v>
      </c>
      <c r="G24" s="284">
        <v>715</v>
      </c>
      <c r="H24" s="284">
        <v>4022</v>
      </c>
      <c r="I24" s="284">
        <v>6380</v>
      </c>
      <c r="J24" s="284">
        <v>179</v>
      </c>
      <c r="K24" s="284">
        <v>120</v>
      </c>
      <c r="L24" s="284">
        <v>13221</v>
      </c>
      <c r="M24" s="284">
        <v>2399</v>
      </c>
      <c r="N24" s="284">
        <v>2937</v>
      </c>
      <c r="O24" s="284">
        <v>15514</v>
      </c>
      <c r="P24" s="284">
        <v>45</v>
      </c>
      <c r="Q24" s="284">
        <v>50</v>
      </c>
      <c r="R24" s="284">
        <v>2287</v>
      </c>
      <c r="S24" s="285">
        <v>10595</v>
      </c>
      <c r="T24" s="977" t="s">
        <v>620</v>
      </c>
      <c r="U24" s="978"/>
    </row>
    <row r="25" spans="1:21" s="340" customFormat="1" ht="18" customHeight="1">
      <c r="A25" s="335" t="s">
        <v>709</v>
      </c>
      <c r="B25" s="725">
        <v>7491</v>
      </c>
      <c r="C25" s="726">
        <v>20123</v>
      </c>
      <c r="D25" s="726">
        <v>47</v>
      </c>
      <c r="E25" s="726">
        <v>91</v>
      </c>
      <c r="F25" s="726">
        <v>38</v>
      </c>
      <c r="G25" s="726">
        <v>877</v>
      </c>
      <c r="H25" s="726">
        <v>5121</v>
      </c>
      <c r="I25" s="726">
        <v>7376</v>
      </c>
      <c r="J25" s="726">
        <v>132</v>
      </c>
      <c r="K25" s="726">
        <v>98</v>
      </c>
      <c r="L25" s="726">
        <v>12851</v>
      </c>
      <c r="M25" s="726">
        <v>3012</v>
      </c>
      <c r="N25" s="726">
        <v>3617</v>
      </c>
      <c r="O25" s="726">
        <v>10303</v>
      </c>
      <c r="P25" s="726">
        <v>29</v>
      </c>
      <c r="Q25" s="726">
        <v>64</v>
      </c>
      <c r="R25" s="726">
        <v>2711</v>
      </c>
      <c r="S25" s="727">
        <v>7909</v>
      </c>
      <c r="T25" s="939" t="s">
        <v>709</v>
      </c>
      <c r="U25" s="940"/>
    </row>
    <row r="26" spans="1:21" s="334" customFormat="1" ht="15.75" customHeight="1">
      <c r="A26" s="46" t="s">
        <v>484</v>
      </c>
      <c r="B26" s="46"/>
      <c r="C26" s="46"/>
      <c r="D26" s="90"/>
      <c r="E26" s="90"/>
      <c r="F26" s="46"/>
      <c r="G26" s="46"/>
      <c r="H26" s="46"/>
      <c r="I26" s="46"/>
      <c r="J26" s="46"/>
      <c r="K26" s="46"/>
      <c r="M26" s="46"/>
      <c r="U26" s="253" t="s">
        <v>527</v>
      </c>
    </row>
    <row r="27" spans="1:11" s="219" customFormat="1" ht="13.5" customHeight="1">
      <c r="A27" s="372"/>
      <c r="B27" s="372"/>
      <c r="C27" s="372"/>
      <c r="D27" s="372"/>
      <c r="E27" s="372"/>
      <c r="F27" s="372"/>
      <c r="G27" s="372"/>
      <c r="H27" s="372"/>
      <c r="I27" s="372"/>
      <c r="J27" s="372"/>
      <c r="K27" s="372"/>
    </row>
    <row r="28" spans="1:11" s="219" customFormat="1" ht="13.5" customHeight="1">
      <c r="A28" s="372"/>
      <c r="B28" s="372"/>
      <c r="C28" s="372"/>
      <c r="D28" s="372"/>
      <c r="E28" s="372"/>
      <c r="F28" s="372"/>
      <c r="G28" s="372"/>
      <c r="H28" s="372"/>
      <c r="I28" s="372"/>
      <c r="J28" s="372"/>
      <c r="K28" s="372"/>
    </row>
    <row r="29" spans="1:11" s="96" customFormat="1" ht="13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1" s="96" customFormat="1" ht="13.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s="96" customFormat="1" ht="13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s="96" customFormat="1" ht="13.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s="96" customFormat="1" ht="13.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="8" customFormat="1" ht="13.5" customHeight="1"/>
    <row r="35" s="8" customFormat="1" ht="13.5" customHeight="1"/>
    <row r="36" s="8" customFormat="1" ht="13.5" customHeight="1"/>
    <row r="37" s="8" customFormat="1" ht="13.5" customHeight="1"/>
    <row r="38" s="8" customFormat="1" ht="13.5" customHeight="1"/>
    <row r="39" s="8" customFormat="1" ht="13.5" customHeight="1"/>
    <row r="40" s="8" customFormat="1" ht="13.5" customHeight="1"/>
    <row r="41" s="8" customFormat="1" ht="13.5" customHeight="1"/>
    <row r="42" s="8" customFormat="1" ht="13.5" customHeight="1"/>
    <row r="43" s="8" customFormat="1" ht="13.5" customHeight="1"/>
    <row r="44" s="8" customFormat="1" ht="13.5" customHeight="1"/>
    <row r="45" s="8" customFormat="1" ht="13.5" customHeight="1"/>
    <row r="46" s="8" customFormat="1" ht="13.5" customHeight="1"/>
    <row r="47" s="8" customFormat="1" ht="13.5" customHeight="1"/>
    <row r="48" s="8" customFormat="1" ht="13.5" customHeight="1"/>
    <row r="49" s="8" customFormat="1" ht="13.5" customHeight="1"/>
    <row r="50" s="8" customFormat="1" ht="13.5" customHeight="1"/>
    <row r="51" s="8" customFormat="1" ht="13.5" customHeight="1"/>
    <row r="52" s="8" customFormat="1" ht="13.5" customHeight="1"/>
    <row r="53" s="8" customFormat="1" ht="13.5" customHeight="1"/>
    <row r="54" s="8" customFormat="1" ht="13.5" customHeight="1"/>
    <row r="55" s="8" customFormat="1" ht="13.5" customHeight="1"/>
    <row r="56" s="8" customFormat="1" ht="13.5" customHeight="1"/>
    <row r="57" s="8" customFormat="1" ht="13.5" customHeight="1"/>
    <row r="58" s="8" customFormat="1" ht="13.5" customHeight="1"/>
    <row r="59" s="8" customFormat="1" ht="13.5" customHeight="1"/>
    <row r="60" s="8" customFormat="1" ht="13.5" customHeight="1"/>
    <row r="61" s="8" customFormat="1" ht="13.5" customHeight="1"/>
    <row r="62" s="8" customFormat="1" ht="13.5" customHeight="1"/>
    <row r="63" s="8" customFormat="1" ht="13.5" customHeight="1"/>
    <row r="64" s="8" customFormat="1" ht="13.5" customHeight="1"/>
    <row r="65" s="8" customFormat="1" ht="13.5" customHeight="1"/>
    <row r="66" s="8" customFormat="1" ht="13.5" customHeight="1"/>
    <row r="67" s="8" customFormat="1" ht="13.5" customHeight="1"/>
    <row r="68" s="8" customFormat="1" ht="13.5" customHeight="1"/>
    <row r="69" s="8" customFormat="1" ht="13.5" customHeight="1"/>
    <row r="70" s="8" customFormat="1" ht="13.5" customHeight="1"/>
    <row r="71" s="8" customFormat="1" ht="13.5" customHeight="1"/>
    <row r="72" s="8" customFormat="1" ht="13.5" customHeight="1"/>
    <row r="73" s="8" customFormat="1" ht="13.5" customHeight="1"/>
    <row r="74" s="8" customFormat="1" ht="13.5" customHeight="1"/>
    <row r="75" s="8" customFormat="1" ht="13.5" customHeight="1"/>
    <row r="76" s="8" customFormat="1" ht="13.5" customHeight="1"/>
    <row r="77" s="8" customFormat="1" ht="13.5" customHeight="1"/>
    <row r="78" s="8" customFormat="1" ht="13.5" customHeight="1"/>
    <row r="79" s="8" customFormat="1" ht="13.5" customHeight="1"/>
    <row r="80" s="8" customFormat="1" ht="13.5" customHeight="1"/>
    <row r="81" s="8" customFormat="1" ht="13.5" customHeight="1"/>
    <row r="82" s="8" customFormat="1" ht="13.5" customHeight="1"/>
    <row r="83" s="8" customFormat="1" ht="13.5" customHeight="1"/>
    <row r="84" s="8" customFormat="1" ht="13.5" customHeight="1"/>
    <row r="85" s="8" customFormat="1" ht="13.5" customHeight="1"/>
    <row r="86" s="8" customFormat="1" ht="13.5" customHeight="1"/>
    <row r="87" s="8" customFormat="1" ht="13.5" customHeight="1"/>
    <row r="88" s="8" customFormat="1" ht="13.5" customHeight="1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pans="2:3" s="8" customFormat="1" ht="12.75">
      <c r="B105" s="9"/>
      <c r="C105" s="9"/>
    </row>
    <row r="106" spans="2:3" s="8" customFormat="1" ht="12.75">
      <c r="B106" s="9"/>
      <c r="C106" s="9"/>
    </row>
    <row r="107" spans="2:9" s="8" customFormat="1" ht="12.75">
      <c r="B107" s="9"/>
      <c r="C107" s="9"/>
      <c r="D107" s="9"/>
      <c r="E107" s="9"/>
      <c r="F107" s="9"/>
      <c r="G107" s="9"/>
      <c r="H107" s="9"/>
      <c r="I107" s="9"/>
    </row>
    <row r="108" spans="26:49" ht="12.75"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26:49" ht="12.75"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26:49" ht="12.75"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26:49" ht="12.75"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26:49" ht="12.75"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26:49" ht="12.75"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</sheetData>
  <sheetProtection/>
  <mergeCells count="43">
    <mergeCell ref="L5:M5"/>
    <mergeCell ref="P17:Q17"/>
    <mergeCell ref="R17:S17"/>
    <mergeCell ref="N18:O18"/>
    <mergeCell ref="P18:Q18"/>
    <mergeCell ref="R18:S18"/>
    <mergeCell ref="L18:M18"/>
    <mergeCell ref="H16:S16"/>
    <mergeCell ref="H18:I18"/>
    <mergeCell ref="L17:M17"/>
    <mergeCell ref="H17:I17"/>
    <mergeCell ref="T24:U24"/>
    <mergeCell ref="T23:U23"/>
    <mergeCell ref="T22:U22"/>
    <mergeCell ref="T21:U21"/>
    <mergeCell ref="A1:P1"/>
    <mergeCell ref="D4:M4"/>
    <mergeCell ref="A3:A8"/>
    <mergeCell ref="B6:C6"/>
    <mergeCell ref="D6:E6"/>
    <mergeCell ref="F6:G6"/>
    <mergeCell ref="H6:I6"/>
    <mergeCell ref="J6:K6"/>
    <mergeCell ref="H5:I5"/>
    <mergeCell ref="D5:E5"/>
    <mergeCell ref="A16:A20"/>
    <mergeCell ref="B16:G16"/>
    <mergeCell ref="B18:C18"/>
    <mergeCell ref="D18:E18"/>
    <mergeCell ref="F18:G18"/>
    <mergeCell ref="B17:C17"/>
    <mergeCell ref="D17:E17"/>
    <mergeCell ref="F17:G17"/>
    <mergeCell ref="T25:U25"/>
    <mergeCell ref="C3:M3"/>
    <mergeCell ref="N3:N8"/>
    <mergeCell ref="T16:U20"/>
    <mergeCell ref="N17:O17"/>
    <mergeCell ref="F5:G5"/>
    <mergeCell ref="J5:K5"/>
    <mergeCell ref="L6:M6"/>
    <mergeCell ref="J17:K17"/>
    <mergeCell ref="J18:K18"/>
  </mergeCells>
  <printOptions/>
  <pageMargins left="0.42" right="0.23" top="0.984251968503937" bottom="0.78" header="0.5118110236220472" footer="0.5118110236220472"/>
  <pageSetup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U30"/>
  <sheetViews>
    <sheetView zoomScaleSheetLayoutView="55" zoomScalePageLayoutView="0" workbookViewId="0" topLeftCell="A4">
      <selection activeCell="G13" sqref="G13"/>
    </sheetView>
  </sheetViews>
  <sheetFormatPr defaultColWidth="9.140625" defaultRowHeight="12.75"/>
  <cols>
    <col min="1" max="1" width="14.421875" style="101" customWidth="1"/>
    <col min="2" max="2" width="10.421875" style="101" customWidth="1"/>
    <col min="3" max="3" width="9.28125" style="101" customWidth="1"/>
    <col min="4" max="4" width="8.57421875" style="101" customWidth="1"/>
    <col min="5" max="5" width="11.00390625" style="101" customWidth="1"/>
    <col min="6" max="6" width="8.7109375" style="101" customWidth="1"/>
    <col min="7" max="8" width="10.00390625" style="101" customWidth="1"/>
    <col min="9" max="9" width="9.57421875" style="101" customWidth="1"/>
    <col min="10" max="10" width="10.8515625" style="101" customWidth="1"/>
    <col min="11" max="11" width="10.57421875" style="102" customWidth="1"/>
    <col min="12" max="12" width="10.421875" style="102" customWidth="1"/>
    <col min="13" max="15" width="12.140625" style="102" customWidth="1"/>
    <col min="16" max="16" width="14.00390625" style="101" customWidth="1"/>
    <col min="17" max="20" width="12.421875" style="101" customWidth="1"/>
    <col min="21" max="21" width="12.57421875" style="101" customWidth="1"/>
    <col min="22" max="22" width="10.7109375" style="101" customWidth="1"/>
    <col min="23" max="23" width="11.57421875" style="101" customWidth="1"/>
    <col min="24" max="16384" width="9.140625" style="101" customWidth="1"/>
  </cols>
  <sheetData>
    <row r="1" spans="1:16" s="38" customFormat="1" ht="32.25" customHeight="1">
      <c r="A1" s="836" t="s">
        <v>556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</row>
    <row r="2" spans="1:16" s="105" customFormat="1" ht="19.5" customHeight="1">
      <c r="A2" s="103" t="s">
        <v>102</v>
      </c>
      <c r="B2" s="104"/>
      <c r="K2" s="106"/>
      <c r="L2" s="106"/>
      <c r="M2" s="106"/>
      <c r="N2" s="106"/>
      <c r="O2" s="106"/>
      <c r="P2" s="107" t="s">
        <v>103</v>
      </c>
    </row>
    <row r="3" spans="1:21" s="13" customFormat="1" ht="24.75" customHeight="1">
      <c r="A3" s="816" t="s">
        <v>104</v>
      </c>
      <c r="B3" s="825" t="s">
        <v>100</v>
      </c>
      <c r="C3" s="995"/>
      <c r="D3" s="996"/>
      <c r="E3" s="6" t="s">
        <v>105</v>
      </c>
      <c r="F3" s="992" t="s">
        <v>106</v>
      </c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4"/>
      <c r="U3" s="980" t="s">
        <v>386</v>
      </c>
    </row>
    <row r="4" spans="1:21" s="13" customFormat="1" ht="24.75" customHeight="1">
      <c r="A4" s="1003"/>
      <c r="B4" s="3" t="s">
        <v>107</v>
      </c>
      <c r="C4" s="6" t="s">
        <v>108</v>
      </c>
      <c r="D4" s="71" t="s">
        <v>109</v>
      </c>
      <c r="E4" s="3" t="s">
        <v>110</v>
      </c>
      <c r="F4" s="15"/>
      <c r="G4" s="992" t="s">
        <v>111</v>
      </c>
      <c r="H4" s="993"/>
      <c r="I4" s="993"/>
      <c r="J4" s="993"/>
      <c r="K4" s="993"/>
      <c r="L4" s="993"/>
      <c r="M4" s="993"/>
      <c r="N4" s="993"/>
      <c r="O4" s="994"/>
      <c r="P4" s="825" t="s">
        <v>136</v>
      </c>
      <c r="Q4" s="1005"/>
      <c r="R4" s="1005"/>
      <c r="S4" s="1005"/>
      <c r="T4" s="1006"/>
      <c r="U4" s="981"/>
    </row>
    <row r="5" spans="1:21" s="13" customFormat="1" ht="24.75" customHeight="1">
      <c r="A5" s="1003"/>
      <c r="B5" s="14"/>
      <c r="C5" s="3" t="s">
        <v>112</v>
      </c>
      <c r="D5" s="4" t="s">
        <v>113</v>
      </c>
      <c r="E5" s="15"/>
      <c r="F5" s="3" t="s">
        <v>114</v>
      </c>
      <c r="G5" s="3" t="s">
        <v>115</v>
      </c>
      <c r="H5" s="825" t="s">
        <v>116</v>
      </c>
      <c r="I5" s="995"/>
      <c r="J5" s="996"/>
      <c r="K5" s="992" t="s">
        <v>117</v>
      </c>
      <c r="L5" s="995"/>
      <c r="M5" s="995"/>
      <c r="N5" s="996"/>
      <c r="O5" s="71" t="s">
        <v>118</v>
      </c>
      <c r="P5" s="3"/>
      <c r="Q5" s="6" t="s">
        <v>141</v>
      </c>
      <c r="R5" s="6" t="s">
        <v>142</v>
      </c>
      <c r="S5" s="6" t="s">
        <v>143</v>
      </c>
      <c r="T5" s="72" t="s">
        <v>144</v>
      </c>
      <c r="U5" s="981"/>
    </row>
    <row r="6" spans="1:21" s="13" customFormat="1" ht="24.75" customHeight="1">
      <c r="A6" s="1003"/>
      <c r="B6" s="14"/>
      <c r="C6" s="15"/>
      <c r="D6" s="14"/>
      <c r="E6" s="15"/>
      <c r="F6" s="15"/>
      <c r="G6" s="16"/>
      <c r="H6" s="15"/>
      <c r="I6" s="6" t="s">
        <v>119</v>
      </c>
      <c r="J6" s="6" t="s">
        <v>120</v>
      </c>
      <c r="K6" s="15"/>
      <c r="L6" s="6" t="s">
        <v>121</v>
      </c>
      <c r="M6" s="6" t="s">
        <v>122</v>
      </c>
      <c r="N6" s="6" t="s">
        <v>123</v>
      </c>
      <c r="O6" s="4" t="s">
        <v>124</v>
      </c>
      <c r="P6" s="108"/>
      <c r="Q6" s="108"/>
      <c r="R6" s="108"/>
      <c r="S6" s="108"/>
      <c r="T6" s="109"/>
      <c r="U6" s="981"/>
    </row>
    <row r="7" spans="1:21" s="13" customFormat="1" ht="24.75" customHeight="1">
      <c r="A7" s="1003"/>
      <c r="B7" s="14" t="s">
        <v>349</v>
      </c>
      <c r="C7" s="15" t="s">
        <v>401</v>
      </c>
      <c r="D7" s="15" t="s">
        <v>402</v>
      </c>
      <c r="E7" s="15" t="s">
        <v>403</v>
      </c>
      <c r="F7" s="15" t="s">
        <v>349</v>
      </c>
      <c r="G7" s="16" t="s">
        <v>125</v>
      </c>
      <c r="H7" s="15"/>
      <c r="I7" s="15" t="s">
        <v>126</v>
      </c>
      <c r="J7" s="15" t="s">
        <v>127</v>
      </c>
      <c r="K7" s="15"/>
      <c r="L7" s="15" t="s">
        <v>126</v>
      </c>
      <c r="M7" s="15" t="s">
        <v>127</v>
      </c>
      <c r="N7" s="15" t="s">
        <v>128</v>
      </c>
      <c r="O7" s="14" t="s">
        <v>129</v>
      </c>
      <c r="P7" s="108"/>
      <c r="Q7" s="108"/>
      <c r="R7" s="108"/>
      <c r="S7" s="108" t="s">
        <v>406</v>
      </c>
      <c r="T7" s="109" t="s">
        <v>405</v>
      </c>
      <c r="U7" s="981"/>
    </row>
    <row r="8" spans="1:21" s="13" customFormat="1" ht="24.75" customHeight="1">
      <c r="A8" s="1004"/>
      <c r="B8" s="19"/>
      <c r="C8" s="17"/>
      <c r="D8" s="17"/>
      <c r="E8" s="17" t="s">
        <v>404</v>
      </c>
      <c r="F8" s="17"/>
      <c r="G8" s="18" t="s">
        <v>130</v>
      </c>
      <c r="H8" s="17"/>
      <c r="I8" s="17" t="s">
        <v>131</v>
      </c>
      <c r="J8" s="17" t="s">
        <v>132</v>
      </c>
      <c r="K8" s="17"/>
      <c r="L8" s="17" t="s">
        <v>133</v>
      </c>
      <c r="M8" s="17" t="s">
        <v>133</v>
      </c>
      <c r="N8" s="17" t="s">
        <v>133</v>
      </c>
      <c r="O8" s="19" t="s">
        <v>134</v>
      </c>
      <c r="P8" s="111"/>
      <c r="Q8" s="111" t="s">
        <v>160</v>
      </c>
      <c r="R8" s="111" t="s">
        <v>133</v>
      </c>
      <c r="S8" s="111" t="s">
        <v>161</v>
      </c>
      <c r="T8" s="110" t="s">
        <v>162</v>
      </c>
      <c r="U8" s="982"/>
    </row>
    <row r="9" spans="1:21" s="80" customFormat="1" ht="24.75" customHeight="1">
      <c r="A9" s="97" t="s">
        <v>410</v>
      </c>
      <c r="B9" s="287">
        <v>408364</v>
      </c>
      <c r="C9" s="288">
        <v>370325</v>
      </c>
      <c r="D9" s="286">
        <v>38039</v>
      </c>
      <c r="E9" s="286">
        <v>1107962</v>
      </c>
      <c r="F9" s="286">
        <v>222978</v>
      </c>
      <c r="G9" s="286">
        <v>25176</v>
      </c>
      <c r="H9" s="286">
        <v>102</v>
      </c>
      <c r="I9" s="286">
        <v>102</v>
      </c>
      <c r="J9" s="286">
        <v>0</v>
      </c>
      <c r="K9" s="288">
        <v>23498</v>
      </c>
      <c r="L9" s="288">
        <v>6477</v>
      </c>
      <c r="M9" s="288">
        <v>16980</v>
      </c>
      <c r="N9" s="288">
        <v>41</v>
      </c>
      <c r="O9" s="286">
        <v>1576</v>
      </c>
      <c r="P9" s="286">
        <v>3809</v>
      </c>
      <c r="Q9" s="289">
        <v>0</v>
      </c>
      <c r="R9" s="286">
        <v>3770</v>
      </c>
      <c r="S9" s="286">
        <v>39</v>
      </c>
      <c r="T9" s="290">
        <v>0</v>
      </c>
      <c r="U9" s="82" t="s">
        <v>410</v>
      </c>
    </row>
    <row r="10" spans="1:21" s="244" customFormat="1" ht="24.75" customHeight="1">
      <c r="A10" s="378" t="s">
        <v>466</v>
      </c>
      <c r="B10" s="288">
        <v>410915</v>
      </c>
      <c r="C10" s="288">
        <v>372134</v>
      </c>
      <c r="D10" s="286">
        <v>38781</v>
      </c>
      <c r="E10" s="286">
        <v>1098725</v>
      </c>
      <c r="F10" s="286">
        <v>213741</v>
      </c>
      <c r="G10" s="286">
        <v>25694</v>
      </c>
      <c r="H10" s="286">
        <v>102</v>
      </c>
      <c r="I10" s="286">
        <v>102</v>
      </c>
      <c r="J10" s="286">
        <v>0</v>
      </c>
      <c r="K10" s="288">
        <v>24016</v>
      </c>
      <c r="L10" s="288">
        <v>6477</v>
      </c>
      <c r="M10" s="288">
        <v>17498</v>
      </c>
      <c r="N10" s="288">
        <v>41</v>
      </c>
      <c r="O10" s="286">
        <v>1576</v>
      </c>
      <c r="P10" s="286">
        <v>3835</v>
      </c>
      <c r="Q10" s="289">
        <v>0</v>
      </c>
      <c r="R10" s="286">
        <v>3770</v>
      </c>
      <c r="S10" s="286">
        <v>65</v>
      </c>
      <c r="T10" s="290">
        <v>0</v>
      </c>
      <c r="U10" s="209" t="s">
        <v>466</v>
      </c>
    </row>
    <row r="11" spans="1:21" s="244" customFormat="1" ht="24.75" customHeight="1">
      <c r="A11" s="378" t="s">
        <v>471</v>
      </c>
      <c r="B11" s="288">
        <v>410378</v>
      </c>
      <c r="C11" s="288">
        <v>375868</v>
      </c>
      <c r="D11" s="286">
        <v>34510</v>
      </c>
      <c r="E11" s="286">
        <v>1108049</v>
      </c>
      <c r="F11" s="286">
        <v>213936</v>
      </c>
      <c r="G11" s="286">
        <v>25694</v>
      </c>
      <c r="H11" s="286">
        <v>102</v>
      </c>
      <c r="I11" s="286">
        <v>102</v>
      </c>
      <c r="J11" s="286">
        <v>0</v>
      </c>
      <c r="K11" s="288">
        <v>24016</v>
      </c>
      <c r="L11" s="288">
        <v>6477</v>
      </c>
      <c r="M11" s="288">
        <v>17498</v>
      </c>
      <c r="N11" s="288">
        <v>41</v>
      </c>
      <c r="O11" s="286">
        <v>1576</v>
      </c>
      <c r="P11" s="286">
        <v>3867</v>
      </c>
      <c r="Q11" s="289">
        <v>0</v>
      </c>
      <c r="R11" s="286">
        <v>3802</v>
      </c>
      <c r="S11" s="286">
        <v>65</v>
      </c>
      <c r="T11" s="290">
        <v>0</v>
      </c>
      <c r="U11" s="209" t="s">
        <v>471</v>
      </c>
    </row>
    <row r="12" spans="1:21" s="244" customFormat="1" ht="24.75" customHeight="1">
      <c r="A12" s="378" t="s">
        <v>620</v>
      </c>
      <c r="B12" s="288">
        <v>417539</v>
      </c>
      <c r="C12" s="288">
        <v>383033</v>
      </c>
      <c r="D12" s="286">
        <v>34506</v>
      </c>
      <c r="E12" s="286">
        <v>1111447</v>
      </c>
      <c r="F12" s="286">
        <v>226464</v>
      </c>
      <c r="G12" s="286">
        <v>26496</v>
      </c>
      <c r="H12" s="286">
        <v>102</v>
      </c>
      <c r="I12" s="286">
        <v>102</v>
      </c>
      <c r="J12" s="286">
        <v>0</v>
      </c>
      <c r="K12" s="288">
        <v>24572</v>
      </c>
      <c r="L12" s="288">
        <v>6339</v>
      </c>
      <c r="M12" s="288">
        <v>18192</v>
      </c>
      <c r="N12" s="288">
        <v>41</v>
      </c>
      <c r="O12" s="286">
        <v>1822</v>
      </c>
      <c r="P12" s="286">
        <v>4146</v>
      </c>
      <c r="Q12" s="289">
        <v>0</v>
      </c>
      <c r="R12" s="286">
        <v>4048</v>
      </c>
      <c r="S12" s="286">
        <v>98</v>
      </c>
      <c r="T12" s="290" t="s">
        <v>344</v>
      </c>
      <c r="U12" s="209" t="s">
        <v>620</v>
      </c>
    </row>
    <row r="13" spans="1:21" s="371" customFormat="1" ht="24.75" customHeight="1">
      <c r="A13" s="410" t="s">
        <v>716</v>
      </c>
      <c r="B13" s="713">
        <v>422790</v>
      </c>
      <c r="C13" s="714">
        <v>410744</v>
      </c>
      <c r="D13" s="715">
        <v>12046</v>
      </c>
      <c r="E13" s="716">
        <v>1102734</v>
      </c>
      <c r="F13" s="717">
        <v>226464</v>
      </c>
      <c r="G13" s="717">
        <v>26496</v>
      </c>
      <c r="H13" s="714">
        <v>102</v>
      </c>
      <c r="I13" s="714">
        <v>102</v>
      </c>
      <c r="J13" s="718">
        <v>0</v>
      </c>
      <c r="K13" s="717">
        <v>24572</v>
      </c>
      <c r="L13" s="715">
        <v>6339</v>
      </c>
      <c r="M13" s="715">
        <v>18192</v>
      </c>
      <c r="N13" s="715">
        <v>41</v>
      </c>
      <c r="O13" s="715">
        <v>1822</v>
      </c>
      <c r="P13" s="717">
        <v>4146</v>
      </c>
      <c r="Q13" s="714">
        <v>0</v>
      </c>
      <c r="R13" s="715">
        <v>4048</v>
      </c>
      <c r="S13" s="714">
        <v>98</v>
      </c>
      <c r="T13" s="719">
        <v>0</v>
      </c>
      <c r="U13" s="341" t="s">
        <v>716</v>
      </c>
    </row>
    <row r="14" spans="1:16" s="220" customFormat="1" ht="21" customHeight="1">
      <c r="A14" s="379"/>
      <c r="B14" s="380"/>
      <c r="C14" s="381"/>
      <c r="D14" s="381"/>
      <c r="E14" s="324"/>
      <c r="F14" s="324"/>
      <c r="G14" s="382"/>
      <c r="H14" s="383"/>
      <c r="I14" s="383"/>
      <c r="J14" s="383"/>
      <c r="K14" s="384"/>
      <c r="L14" s="384"/>
      <c r="M14" s="384"/>
      <c r="N14" s="384"/>
      <c r="O14" s="384"/>
      <c r="P14" s="379"/>
    </row>
    <row r="15" spans="1:23" s="219" customFormat="1" ht="24.75" customHeight="1">
      <c r="A15" s="988" t="s">
        <v>104</v>
      </c>
      <c r="B15" s="998" t="s">
        <v>135</v>
      </c>
      <c r="C15" s="999"/>
      <c r="D15" s="999"/>
      <c r="E15" s="999"/>
      <c r="F15" s="999"/>
      <c r="G15" s="999"/>
      <c r="H15" s="999"/>
      <c r="I15" s="1000"/>
      <c r="J15" s="385"/>
      <c r="K15" s="1001" t="s">
        <v>140</v>
      </c>
      <c r="L15" s="1002"/>
      <c r="M15" s="1002"/>
      <c r="N15" s="1002"/>
      <c r="O15" s="1002"/>
      <c r="P15" s="1002"/>
      <c r="Q15" s="489"/>
      <c r="R15" s="386"/>
      <c r="S15" s="372"/>
      <c r="T15" s="372"/>
      <c r="U15" s="372"/>
      <c r="V15" s="372"/>
      <c r="W15" s="387"/>
    </row>
    <row r="16" spans="1:18" s="219" customFormat="1" ht="24.75" customHeight="1">
      <c r="A16" s="989"/>
      <c r="B16" s="986" t="s">
        <v>137</v>
      </c>
      <c r="C16" s="987"/>
      <c r="D16" s="987"/>
      <c r="E16" s="991"/>
      <c r="F16" s="986" t="s">
        <v>138</v>
      </c>
      <c r="G16" s="987"/>
      <c r="H16" s="987"/>
      <c r="I16" s="987"/>
      <c r="J16" s="389" t="s">
        <v>139</v>
      </c>
      <c r="K16" s="983" t="s">
        <v>150</v>
      </c>
      <c r="L16" s="984"/>
      <c r="M16" s="984"/>
      <c r="N16" s="984"/>
      <c r="O16" s="985"/>
      <c r="P16" s="985"/>
      <c r="Q16" s="489"/>
      <c r="R16" s="390"/>
    </row>
    <row r="17" spans="1:18" s="219" customFormat="1" ht="24.75" customHeight="1">
      <c r="A17" s="989"/>
      <c r="B17" s="389"/>
      <c r="C17" s="273" t="s">
        <v>145</v>
      </c>
      <c r="D17" s="389" t="s">
        <v>142</v>
      </c>
      <c r="E17" s="389" t="s">
        <v>146</v>
      </c>
      <c r="F17" s="389"/>
      <c r="G17" s="389" t="s">
        <v>147</v>
      </c>
      <c r="H17" s="389" t="s">
        <v>148</v>
      </c>
      <c r="I17" s="391" t="s">
        <v>149</v>
      </c>
      <c r="J17" s="392"/>
      <c r="K17" s="393"/>
      <c r="L17" s="394" t="s">
        <v>152</v>
      </c>
      <c r="M17" s="395" t="s">
        <v>153</v>
      </c>
      <c r="N17" s="391" t="s">
        <v>154</v>
      </c>
      <c r="O17" s="389" t="s">
        <v>151</v>
      </c>
      <c r="P17" s="1009" t="s">
        <v>560</v>
      </c>
      <c r="Q17" s="988"/>
      <c r="R17" s="390" t="s">
        <v>390</v>
      </c>
    </row>
    <row r="18" spans="1:18" s="219" customFormat="1" ht="24.75" customHeight="1">
      <c r="A18" s="989"/>
      <c r="B18" s="396"/>
      <c r="C18" s="392"/>
      <c r="D18" s="392"/>
      <c r="E18" s="392"/>
      <c r="F18" s="392"/>
      <c r="G18" s="392"/>
      <c r="H18" s="392"/>
      <c r="I18" s="396"/>
      <c r="J18" s="392"/>
      <c r="K18" s="388"/>
      <c r="L18" s="393"/>
      <c r="M18" s="393"/>
      <c r="O18" s="389" t="s">
        <v>155</v>
      </c>
      <c r="P18" s="1010"/>
      <c r="Q18" s="1011"/>
      <c r="R18" s="390"/>
    </row>
    <row r="19" spans="1:18" s="219" customFormat="1" ht="24.75" customHeight="1">
      <c r="A19" s="989"/>
      <c r="B19" s="397"/>
      <c r="C19" s="392"/>
      <c r="D19" s="392"/>
      <c r="E19" s="392"/>
      <c r="F19" s="392"/>
      <c r="G19" s="392"/>
      <c r="H19" s="392"/>
      <c r="I19" s="396"/>
      <c r="J19" s="392" t="s">
        <v>407</v>
      </c>
      <c r="K19" s="388"/>
      <c r="L19" s="398" t="s">
        <v>156</v>
      </c>
      <c r="M19" s="398" t="s">
        <v>157</v>
      </c>
      <c r="N19" s="399" t="s">
        <v>158</v>
      </c>
      <c r="O19" s="398" t="s">
        <v>159</v>
      </c>
      <c r="P19" s="400"/>
      <c r="Q19" s="1007" t="s">
        <v>715</v>
      </c>
      <c r="R19" s="390"/>
    </row>
    <row r="20" spans="1:18" s="219" customFormat="1" ht="24.75" customHeight="1">
      <c r="A20" s="990"/>
      <c r="B20" s="402"/>
      <c r="C20" s="403" t="s">
        <v>132</v>
      </c>
      <c r="D20" s="403" t="s">
        <v>133</v>
      </c>
      <c r="E20" s="403" t="s">
        <v>163</v>
      </c>
      <c r="F20" s="403"/>
      <c r="G20" s="403" t="s">
        <v>164</v>
      </c>
      <c r="H20" s="403" t="s">
        <v>165</v>
      </c>
      <c r="I20" s="404" t="s">
        <v>166</v>
      </c>
      <c r="J20" s="403" t="s">
        <v>167</v>
      </c>
      <c r="K20" s="401"/>
      <c r="L20" s="403" t="s">
        <v>356</v>
      </c>
      <c r="M20" s="403" t="s">
        <v>356</v>
      </c>
      <c r="N20" s="404" t="s">
        <v>356</v>
      </c>
      <c r="O20" s="403" t="s">
        <v>168</v>
      </c>
      <c r="P20" s="405"/>
      <c r="Q20" s="1008"/>
      <c r="R20" s="406"/>
    </row>
    <row r="21" spans="1:18" s="244" customFormat="1" ht="24.75" customHeight="1">
      <c r="A21" s="378" t="s">
        <v>410</v>
      </c>
      <c r="B21" s="228">
        <v>2791</v>
      </c>
      <c r="C21" s="286">
        <v>0</v>
      </c>
      <c r="D21" s="288">
        <v>790</v>
      </c>
      <c r="E21" s="286">
        <v>2001</v>
      </c>
      <c r="F21" s="288">
        <v>181877</v>
      </c>
      <c r="G21" s="288">
        <v>19417</v>
      </c>
      <c r="H21" s="288">
        <v>25644</v>
      </c>
      <c r="I21" s="288">
        <v>136817</v>
      </c>
      <c r="J21" s="286">
        <v>9324</v>
      </c>
      <c r="K21" s="286">
        <f>SUM(L21:P21)</f>
        <v>290627</v>
      </c>
      <c r="L21" s="286">
        <v>0</v>
      </c>
      <c r="M21" s="286">
        <v>0</v>
      </c>
      <c r="N21" s="286">
        <v>0</v>
      </c>
      <c r="O21" s="288">
        <v>54971</v>
      </c>
      <c r="P21" s="288">
        <v>235656</v>
      </c>
      <c r="Q21" s="711"/>
      <c r="R21" s="209" t="s">
        <v>410</v>
      </c>
    </row>
    <row r="22" spans="1:18" s="244" customFormat="1" ht="24.75" customHeight="1">
      <c r="A22" s="378" t="s">
        <v>466</v>
      </c>
      <c r="B22" s="228">
        <v>2791</v>
      </c>
      <c r="C22" s="286">
        <v>0</v>
      </c>
      <c r="D22" s="288">
        <v>790</v>
      </c>
      <c r="E22" s="286">
        <v>2001</v>
      </c>
      <c r="F22" s="288">
        <v>181421</v>
      </c>
      <c r="G22" s="288">
        <v>19429</v>
      </c>
      <c r="H22" s="288">
        <v>25644</v>
      </c>
      <c r="I22" s="288">
        <v>136348</v>
      </c>
      <c r="J22" s="286">
        <v>9324</v>
      </c>
      <c r="K22" s="286">
        <v>884984</v>
      </c>
      <c r="L22" s="286">
        <v>594357</v>
      </c>
      <c r="M22" s="286">
        <v>0</v>
      </c>
      <c r="N22" s="286">
        <v>0</v>
      </c>
      <c r="O22" s="288">
        <v>54971</v>
      </c>
      <c r="P22" s="288">
        <v>235656</v>
      </c>
      <c r="Q22" s="712"/>
      <c r="R22" s="209" t="s">
        <v>466</v>
      </c>
    </row>
    <row r="23" spans="1:18" s="244" customFormat="1" ht="24.75" customHeight="1">
      <c r="A23" s="378" t="s">
        <v>471</v>
      </c>
      <c r="B23" s="228">
        <v>2934</v>
      </c>
      <c r="C23" s="286">
        <v>0</v>
      </c>
      <c r="D23" s="288">
        <v>790</v>
      </c>
      <c r="E23" s="286">
        <v>2144</v>
      </c>
      <c r="F23" s="288">
        <v>181441</v>
      </c>
      <c r="G23" s="288">
        <v>19429</v>
      </c>
      <c r="H23" s="288">
        <v>25644</v>
      </c>
      <c r="I23" s="288">
        <v>136368</v>
      </c>
      <c r="J23" s="286">
        <v>9324</v>
      </c>
      <c r="K23" s="286">
        <v>884789</v>
      </c>
      <c r="L23" s="286">
        <v>594138</v>
      </c>
      <c r="M23" s="286">
        <v>0</v>
      </c>
      <c r="N23" s="286">
        <v>0</v>
      </c>
      <c r="O23" s="288">
        <v>54995</v>
      </c>
      <c r="P23" s="288">
        <v>235656</v>
      </c>
      <c r="Q23" s="712"/>
      <c r="R23" s="209" t="s">
        <v>471</v>
      </c>
    </row>
    <row r="24" spans="1:18" s="244" customFormat="1" ht="24.75" customHeight="1">
      <c r="A24" s="378" t="s">
        <v>544</v>
      </c>
      <c r="B24" s="228">
        <v>2866</v>
      </c>
      <c r="C24" s="286" t="s">
        <v>344</v>
      </c>
      <c r="D24" s="288">
        <v>760</v>
      </c>
      <c r="E24" s="286">
        <v>2106</v>
      </c>
      <c r="F24" s="288">
        <v>184243</v>
      </c>
      <c r="G24" s="288">
        <v>15385</v>
      </c>
      <c r="H24" s="288">
        <v>25754</v>
      </c>
      <c r="I24" s="288">
        <v>143104</v>
      </c>
      <c r="J24" s="286">
        <v>8713</v>
      </c>
      <c r="K24" s="286">
        <v>876270</v>
      </c>
      <c r="L24" s="286">
        <v>318164</v>
      </c>
      <c r="M24" s="286">
        <v>160166</v>
      </c>
      <c r="N24" s="286">
        <v>123257</v>
      </c>
      <c r="O24" s="288">
        <v>37700</v>
      </c>
      <c r="P24" s="288">
        <v>236983</v>
      </c>
      <c r="Q24" s="712"/>
      <c r="R24" s="209" t="s">
        <v>542</v>
      </c>
    </row>
    <row r="25" spans="1:229" s="411" customFormat="1" ht="24.75" customHeight="1">
      <c r="A25" s="410" t="s">
        <v>709</v>
      </c>
      <c r="B25" s="720">
        <v>2866</v>
      </c>
      <c r="C25" s="714">
        <v>0</v>
      </c>
      <c r="D25" s="715">
        <v>760</v>
      </c>
      <c r="E25" s="715">
        <v>2106</v>
      </c>
      <c r="F25" s="715">
        <v>184243</v>
      </c>
      <c r="G25" s="715">
        <v>15385</v>
      </c>
      <c r="H25" s="715">
        <v>25754</v>
      </c>
      <c r="I25" s="715">
        <v>143104</v>
      </c>
      <c r="J25" s="715">
        <v>8713</v>
      </c>
      <c r="K25" s="715">
        <v>876270</v>
      </c>
      <c r="L25" s="716">
        <v>318164</v>
      </c>
      <c r="M25" s="716">
        <v>160166</v>
      </c>
      <c r="N25" s="716">
        <v>123257</v>
      </c>
      <c r="O25" s="715">
        <v>37700</v>
      </c>
      <c r="P25" s="715">
        <v>236983</v>
      </c>
      <c r="Q25" s="721">
        <v>27.044518242094334</v>
      </c>
      <c r="R25" s="341" t="s">
        <v>709</v>
      </c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1"/>
      <c r="AR25" s="371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  <c r="BL25" s="371"/>
      <c r="BM25" s="371"/>
      <c r="BN25" s="371"/>
      <c r="BO25" s="371"/>
      <c r="BP25" s="371"/>
      <c r="BQ25" s="371"/>
      <c r="BR25" s="371"/>
      <c r="BS25" s="371"/>
      <c r="BT25" s="371"/>
      <c r="BU25" s="371"/>
      <c r="BV25" s="371"/>
      <c r="BW25" s="371"/>
      <c r="BX25" s="371"/>
      <c r="BY25" s="371"/>
      <c r="BZ25" s="371"/>
      <c r="CA25" s="371"/>
      <c r="CB25" s="371"/>
      <c r="CC25" s="371"/>
      <c r="CD25" s="371"/>
      <c r="CE25" s="371"/>
      <c r="CF25" s="371"/>
      <c r="CG25" s="371"/>
      <c r="CH25" s="371"/>
      <c r="CI25" s="371"/>
      <c r="CJ25" s="371"/>
      <c r="CK25" s="371"/>
      <c r="CL25" s="371"/>
      <c r="CM25" s="371"/>
      <c r="CN25" s="371"/>
      <c r="CO25" s="371"/>
      <c r="CP25" s="371"/>
      <c r="CQ25" s="371"/>
      <c r="CR25" s="371"/>
      <c r="CS25" s="371"/>
      <c r="CT25" s="371"/>
      <c r="CU25" s="371"/>
      <c r="CV25" s="371"/>
      <c r="CW25" s="371"/>
      <c r="CX25" s="371"/>
      <c r="CY25" s="371"/>
      <c r="CZ25" s="371"/>
      <c r="DA25" s="371"/>
      <c r="DB25" s="371"/>
      <c r="DC25" s="371"/>
      <c r="DD25" s="371"/>
      <c r="DE25" s="371"/>
      <c r="DF25" s="371"/>
      <c r="DG25" s="371"/>
      <c r="DH25" s="371"/>
      <c r="DI25" s="371"/>
      <c r="DJ25" s="371"/>
      <c r="DK25" s="371"/>
      <c r="DL25" s="371"/>
      <c r="DM25" s="371"/>
      <c r="DN25" s="371"/>
      <c r="DO25" s="371"/>
      <c r="DP25" s="371"/>
      <c r="DQ25" s="371"/>
      <c r="DR25" s="371"/>
      <c r="DS25" s="371"/>
      <c r="DT25" s="371"/>
      <c r="DU25" s="371"/>
      <c r="DV25" s="371"/>
      <c r="DW25" s="371"/>
      <c r="DX25" s="371"/>
      <c r="DY25" s="371"/>
      <c r="DZ25" s="371"/>
      <c r="EA25" s="371"/>
      <c r="EB25" s="371"/>
      <c r="EC25" s="371"/>
      <c r="ED25" s="371"/>
      <c r="EE25" s="371"/>
      <c r="EF25" s="371"/>
      <c r="EG25" s="371"/>
      <c r="EH25" s="371"/>
      <c r="EI25" s="371"/>
      <c r="EJ25" s="371"/>
      <c r="EK25" s="371"/>
      <c r="EL25" s="371"/>
      <c r="EM25" s="371"/>
      <c r="EN25" s="371"/>
      <c r="EO25" s="371"/>
      <c r="EP25" s="371"/>
      <c r="EQ25" s="371"/>
      <c r="ER25" s="371"/>
      <c r="ES25" s="371"/>
      <c r="ET25" s="371"/>
      <c r="EU25" s="371"/>
      <c r="EV25" s="371"/>
      <c r="EW25" s="371"/>
      <c r="EX25" s="371"/>
      <c r="EY25" s="371"/>
      <c r="EZ25" s="371"/>
      <c r="FA25" s="371"/>
      <c r="FB25" s="371"/>
      <c r="FC25" s="371"/>
      <c r="FD25" s="371"/>
      <c r="FE25" s="371"/>
      <c r="FF25" s="371"/>
      <c r="FG25" s="371"/>
      <c r="FH25" s="371"/>
      <c r="FI25" s="371"/>
      <c r="FJ25" s="371"/>
      <c r="FK25" s="371"/>
      <c r="FL25" s="371"/>
      <c r="FM25" s="371"/>
      <c r="FN25" s="371"/>
      <c r="FO25" s="371"/>
      <c r="FP25" s="371"/>
      <c r="FQ25" s="371"/>
      <c r="FR25" s="371"/>
      <c r="FS25" s="371"/>
      <c r="FT25" s="371"/>
      <c r="FU25" s="371"/>
      <c r="FV25" s="371"/>
      <c r="FW25" s="371"/>
      <c r="FX25" s="371"/>
      <c r="FY25" s="371"/>
      <c r="FZ25" s="371"/>
      <c r="GA25" s="371"/>
      <c r="GB25" s="371"/>
      <c r="GC25" s="371"/>
      <c r="GD25" s="371"/>
      <c r="GE25" s="371"/>
      <c r="GF25" s="371"/>
      <c r="GG25" s="371"/>
      <c r="GH25" s="371"/>
      <c r="GI25" s="371"/>
      <c r="GJ25" s="371"/>
      <c r="GK25" s="371"/>
      <c r="GL25" s="371"/>
      <c r="GM25" s="371"/>
      <c r="GN25" s="371"/>
      <c r="GO25" s="371"/>
      <c r="GP25" s="371"/>
      <c r="GQ25" s="371"/>
      <c r="GR25" s="371"/>
      <c r="GS25" s="371"/>
      <c r="GT25" s="371"/>
      <c r="GU25" s="371"/>
      <c r="GV25" s="371"/>
      <c r="GW25" s="371"/>
      <c r="GX25" s="371"/>
      <c r="GY25" s="371"/>
      <c r="GZ25" s="371"/>
      <c r="HA25" s="371"/>
      <c r="HB25" s="371"/>
      <c r="HC25" s="371"/>
      <c r="HD25" s="371"/>
      <c r="HE25" s="371"/>
      <c r="HF25" s="371"/>
      <c r="HG25" s="371"/>
      <c r="HH25" s="371"/>
      <c r="HI25" s="371"/>
      <c r="HJ25" s="371"/>
      <c r="HK25" s="371"/>
      <c r="HL25" s="371"/>
      <c r="HM25" s="371"/>
      <c r="HN25" s="371"/>
      <c r="HO25" s="371"/>
      <c r="HP25" s="371"/>
      <c r="HQ25" s="371"/>
      <c r="HR25" s="371"/>
      <c r="HS25" s="371"/>
      <c r="HT25" s="371"/>
      <c r="HU25" s="371"/>
    </row>
    <row r="26" spans="1:229" s="412" customFormat="1" ht="14.25" customHeight="1">
      <c r="A26" s="377" t="s">
        <v>711</v>
      </c>
      <c r="B26" s="377"/>
      <c r="L26" s="462" t="s">
        <v>712</v>
      </c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7"/>
      <c r="CE26" s="377"/>
      <c r="CF26" s="377"/>
      <c r="CG26" s="377"/>
      <c r="CH26" s="377"/>
      <c r="CI26" s="377"/>
      <c r="CJ26" s="377"/>
      <c r="CK26" s="377"/>
      <c r="CL26" s="377"/>
      <c r="CM26" s="377"/>
      <c r="CN26" s="377"/>
      <c r="CO26" s="377"/>
      <c r="CP26" s="377"/>
      <c r="CQ26" s="377"/>
      <c r="CR26" s="377"/>
      <c r="CS26" s="377"/>
      <c r="CT26" s="377"/>
      <c r="CU26" s="377"/>
      <c r="CV26" s="377"/>
      <c r="CW26" s="377"/>
      <c r="CX26" s="377"/>
      <c r="CY26" s="377"/>
      <c r="CZ26" s="377"/>
      <c r="DA26" s="377"/>
      <c r="DB26" s="377"/>
      <c r="DC26" s="377"/>
      <c r="DD26" s="377"/>
      <c r="DE26" s="377"/>
      <c r="DF26" s="377"/>
      <c r="DG26" s="377"/>
      <c r="DH26" s="377"/>
      <c r="DI26" s="377"/>
      <c r="DJ26" s="377"/>
      <c r="DK26" s="377"/>
      <c r="DL26" s="377"/>
      <c r="DM26" s="377"/>
      <c r="DN26" s="377"/>
      <c r="DO26" s="377"/>
      <c r="DP26" s="377"/>
      <c r="DQ26" s="377"/>
      <c r="DR26" s="377"/>
      <c r="DS26" s="377"/>
      <c r="DT26" s="377"/>
      <c r="DU26" s="377"/>
      <c r="DV26" s="377"/>
      <c r="DW26" s="377"/>
      <c r="DX26" s="377"/>
      <c r="DY26" s="377"/>
      <c r="DZ26" s="377"/>
      <c r="EA26" s="377"/>
      <c r="EB26" s="377"/>
      <c r="EC26" s="377"/>
      <c r="ED26" s="377"/>
      <c r="EE26" s="377"/>
      <c r="EF26" s="377"/>
      <c r="EG26" s="377"/>
      <c r="EH26" s="377"/>
      <c r="EI26" s="377"/>
      <c r="EJ26" s="377"/>
      <c r="EK26" s="377"/>
      <c r="EL26" s="377"/>
      <c r="EM26" s="377"/>
      <c r="EN26" s="377"/>
      <c r="EO26" s="377"/>
      <c r="EP26" s="377"/>
      <c r="EQ26" s="377"/>
      <c r="ER26" s="377"/>
      <c r="ES26" s="377"/>
      <c r="ET26" s="377"/>
      <c r="EU26" s="377"/>
      <c r="EV26" s="377"/>
      <c r="EW26" s="377"/>
      <c r="EX26" s="377"/>
      <c r="EY26" s="377"/>
      <c r="EZ26" s="377"/>
      <c r="FA26" s="377"/>
      <c r="FB26" s="377"/>
      <c r="FC26" s="377"/>
      <c r="FD26" s="377"/>
      <c r="FE26" s="377"/>
      <c r="FF26" s="377"/>
      <c r="FG26" s="377"/>
      <c r="FH26" s="377"/>
      <c r="FI26" s="377"/>
      <c r="FJ26" s="377"/>
      <c r="FK26" s="377"/>
      <c r="FL26" s="377"/>
      <c r="FM26" s="377"/>
      <c r="FN26" s="377"/>
      <c r="FO26" s="377"/>
      <c r="FP26" s="377"/>
      <c r="FQ26" s="377"/>
      <c r="FR26" s="377"/>
      <c r="FS26" s="377"/>
      <c r="FT26" s="377"/>
      <c r="FU26" s="377"/>
      <c r="FV26" s="377"/>
      <c r="FW26" s="377"/>
      <c r="FX26" s="377"/>
      <c r="FY26" s="377"/>
      <c r="FZ26" s="377"/>
      <c r="GA26" s="377"/>
      <c r="GB26" s="377"/>
      <c r="GC26" s="377"/>
      <c r="GD26" s="377"/>
      <c r="GE26" s="377"/>
      <c r="GF26" s="377"/>
      <c r="GG26" s="377"/>
      <c r="GH26" s="377"/>
      <c r="GI26" s="377"/>
      <c r="GJ26" s="377"/>
      <c r="GK26" s="377"/>
      <c r="GL26" s="377"/>
      <c r="GM26" s="377"/>
      <c r="GN26" s="377"/>
      <c r="GO26" s="377"/>
      <c r="GP26" s="377"/>
      <c r="GQ26" s="377"/>
      <c r="GR26" s="377"/>
      <c r="GS26" s="377"/>
      <c r="GT26" s="377"/>
      <c r="GU26" s="377"/>
      <c r="GV26" s="377"/>
      <c r="GW26" s="377"/>
      <c r="GX26" s="377"/>
      <c r="GY26" s="377"/>
      <c r="GZ26" s="377"/>
      <c r="HA26" s="377"/>
      <c r="HB26" s="377"/>
      <c r="HC26" s="377"/>
      <c r="HD26" s="377"/>
      <c r="HE26" s="377"/>
      <c r="HF26" s="377"/>
      <c r="HG26" s="377"/>
      <c r="HH26" s="377"/>
      <c r="HI26" s="377"/>
      <c r="HJ26" s="377"/>
      <c r="HK26" s="377"/>
      <c r="HL26" s="377"/>
      <c r="HM26" s="377"/>
      <c r="HN26" s="377"/>
      <c r="HO26" s="377"/>
      <c r="HP26" s="377"/>
      <c r="HQ26" s="377"/>
      <c r="HR26" s="377"/>
      <c r="HS26" s="377"/>
      <c r="HT26" s="377"/>
      <c r="HU26" s="377"/>
    </row>
    <row r="27" spans="1:12" s="90" customFormat="1" ht="14.25" customHeight="1">
      <c r="A27" s="997" t="s">
        <v>713</v>
      </c>
      <c r="B27" s="997"/>
      <c r="C27" s="997"/>
      <c r="D27" s="997"/>
      <c r="E27" s="997"/>
      <c r="F27" s="997"/>
      <c r="G27" s="997"/>
      <c r="H27" s="997"/>
      <c r="I27" s="997"/>
      <c r="J27" s="997"/>
      <c r="K27" s="997"/>
      <c r="L27" s="997"/>
    </row>
    <row r="28" s="90" customFormat="1" ht="14.25" customHeight="1">
      <c r="A28" s="90" t="s">
        <v>714</v>
      </c>
    </row>
    <row r="29" spans="11:15" s="408" customFormat="1" ht="14.25">
      <c r="K29" s="409"/>
      <c r="L29" s="409"/>
      <c r="M29" s="409"/>
      <c r="N29" s="409"/>
      <c r="O29" s="409"/>
    </row>
    <row r="30" spans="11:15" s="99" customFormat="1" ht="14.25">
      <c r="K30" s="100"/>
      <c r="L30" s="100"/>
      <c r="M30" s="100"/>
      <c r="N30" s="100"/>
      <c r="O30" s="100"/>
    </row>
  </sheetData>
  <sheetProtection/>
  <mergeCells count="18">
    <mergeCell ref="A27:L27"/>
    <mergeCell ref="B15:I15"/>
    <mergeCell ref="K15:P15"/>
    <mergeCell ref="F3:T3"/>
    <mergeCell ref="A3:A8"/>
    <mergeCell ref="B3:D3"/>
    <mergeCell ref="P4:T4"/>
    <mergeCell ref="K5:N5"/>
    <mergeCell ref="Q19:Q20"/>
    <mergeCell ref="P17:Q18"/>
    <mergeCell ref="U3:U8"/>
    <mergeCell ref="K16:P16"/>
    <mergeCell ref="A1:P1"/>
    <mergeCell ref="F16:I16"/>
    <mergeCell ref="A15:A20"/>
    <mergeCell ref="B16:E16"/>
    <mergeCell ref="G4:O4"/>
    <mergeCell ref="H5:J5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T24"/>
  <sheetViews>
    <sheetView zoomScaleSheetLayoutView="85" zoomScalePageLayoutView="0" workbookViewId="0" topLeftCell="A1">
      <selection activeCell="A1" sqref="A1:P1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4" width="7.8515625" style="0" customWidth="1"/>
    <col min="5" max="5" width="9.7109375" style="0" bestFit="1" customWidth="1"/>
    <col min="6" max="6" width="7.8515625" style="0" customWidth="1"/>
    <col min="7" max="8" width="9.421875" style="0" bestFit="1" customWidth="1"/>
    <col min="9" max="9" width="8.7109375" style="0" customWidth="1"/>
    <col min="10" max="10" width="9.57421875" style="0" customWidth="1"/>
    <col min="11" max="11" width="9.421875" style="0" bestFit="1" customWidth="1"/>
    <col min="12" max="12" width="9.421875" style="0" customWidth="1"/>
    <col min="13" max="13" width="8.7109375" style="0" customWidth="1"/>
    <col min="14" max="14" width="10.421875" style="0" bestFit="1" customWidth="1"/>
    <col min="15" max="15" width="10.140625" style="0" customWidth="1"/>
    <col min="16" max="16" width="9.28125" style="0" customWidth="1"/>
    <col min="17" max="17" width="9.57421875" style="0" customWidth="1"/>
    <col min="18" max="18" width="8.140625" style="0" customWidth="1"/>
    <col min="20" max="20" width="13.57421875" style="0" customWidth="1"/>
  </cols>
  <sheetData>
    <row r="1" spans="1:16" s="10" customFormat="1" ht="32.25" customHeight="1">
      <c r="A1" s="815" t="s">
        <v>557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</row>
    <row r="2" spans="1:18" s="13" customFormat="1" ht="15" customHeight="1">
      <c r="A2" s="124" t="s">
        <v>102</v>
      </c>
      <c r="P2" s="64" t="s">
        <v>169</v>
      </c>
      <c r="R2" s="73" t="s">
        <v>235</v>
      </c>
    </row>
    <row r="3" spans="1:20" s="131" customFormat="1" ht="19.5" customHeight="1">
      <c r="A3" s="1012" t="s">
        <v>104</v>
      </c>
      <c r="B3" s="115" t="s">
        <v>236</v>
      </c>
      <c r="C3" s="1015" t="s">
        <v>237</v>
      </c>
      <c r="D3" s="1016"/>
      <c r="E3" s="1016"/>
      <c r="F3" s="1017"/>
      <c r="G3" s="1018" t="s">
        <v>238</v>
      </c>
      <c r="H3" s="1016"/>
      <c r="I3" s="1016"/>
      <c r="J3" s="1017"/>
      <c r="K3" s="1019" t="s">
        <v>239</v>
      </c>
      <c r="L3" s="1016"/>
      <c r="M3" s="1017"/>
      <c r="N3" s="115" t="s">
        <v>240</v>
      </c>
      <c r="O3" s="115" t="s">
        <v>241</v>
      </c>
      <c r="P3" s="1019" t="s">
        <v>242</v>
      </c>
      <c r="Q3" s="1020"/>
      <c r="R3" s="1020"/>
      <c r="S3" s="1021"/>
      <c r="T3" s="1025" t="s">
        <v>346</v>
      </c>
    </row>
    <row r="4" spans="1:20" s="131" customFormat="1" ht="19.5" customHeight="1">
      <c r="A4" s="1013"/>
      <c r="B4" s="138"/>
      <c r="C4" s="1026" t="s">
        <v>173</v>
      </c>
      <c r="D4" s="1027"/>
      <c r="E4" s="1027"/>
      <c r="F4" s="1013"/>
      <c r="G4" s="1023" t="s">
        <v>174</v>
      </c>
      <c r="H4" s="1023"/>
      <c r="I4" s="1023"/>
      <c r="J4" s="1014"/>
      <c r="K4" s="1022" t="s">
        <v>175</v>
      </c>
      <c r="L4" s="1023"/>
      <c r="M4" s="1014"/>
      <c r="N4" s="113" t="s">
        <v>176</v>
      </c>
      <c r="O4" s="113" t="s">
        <v>176</v>
      </c>
      <c r="P4" s="1022" t="s">
        <v>177</v>
      </c>
      <c r="Q4" s="1023"/>
      <c r="R4" s="1023"/>
      <c r="S4" s="1014"/>
      <c r="T4" s="1026"/>
    </row>
    <row r="5" spans="1:20" s="131" customFormat="1" ht="21.75" customHeight="1">
      <c r="A5" s="1013"/>
      <c r="B5" s="141"/>
      <c r="C5" s="114" t="s">
        <v>178</v>
      </c>
      <c r="D5" s="114" t="s">
        <v>179</v>
      </c>
      <c r="E5" s="114" t="s">
        <v>180</v>
      </c>
      <c r="F5" s="115" t="s">
        <v>181</v>
      </c>
      <c r="G5" s="116" t="s">
        <v>178</v>
      </c>
      <c r="H5" s="117" t="s">
        <v>182</v>
      </c>
      <c r="I5" s="115" t="s">
        <v>183</v>
      </c>
      <c r="J5" s="118" t="s">
        <v>184</v>
      </c>
      <c r="K5" s="117" t="s">
        <v>178</v>
      </c>
      <c r="L5" s="117" t="s">
        <v>185</v>
      </c>
      <c r="M5" s="119" t="s">
        <v>186</v>
      </c>
      <c r="N5" s="142" t="s">
        <v>187</v>
      </c>
      <c r="O5" s="142" t="s">
        <v>188</v>
      </c>
      <c r="P5" s="117" t="s">
        <v>178</v>
      </c>
      <c r="Q5" s="117" t="s">
        <v>189</v>
      </c>
      <c r="R5" s="7" t="s">
        <v>190</v>
      </c>
      <c r="S5" s="117" t="s">
        <v>191</v>
      </c>
      <c r="T5" s="1026"/>
    </row>
    <row r="6" spans="1:20" s="131" customFormat="1" ht="23.25" customHeight="1">
      <c r="A6" s="1014"/>
      <c r="B6" s="139" t="s">
        <v>321</v>
      </c>
      <c r="C6" s="135" t="s">
        <v>192</v>
      </c>
      <c r="D6" s="135" t="s">
        <v>193</v>
      </c>
      <c r="E6" s="135" t="s">
        <v>194</v>
      </c>
      <c r="F6" s="139" t="s">
        <v>195</v>
      </c>
      <c r="G6" s="139" t="s">
        <v>170</v>
      </c>
      <c r="H6" s="139" t="s">
        <v>171</v>
      </c>
      <c r="I6" s="29" t="s">
        <v>391</v>
      </c>
      <c r="J6" s="137" t="s">
        <v>196</v>
      </c>
      <c r="K6" s="139" t="s">
        <v>170</v>
      </c>
      <c r="L6" s="139" t="s">
        <v>172</v>
      </c>
      <c r="M6" s="135" t="s">
        <v>197</v>
      </c>
      <c r="N6" s="139" t="s">
        <v>198</v>
      </c>
      <c r="O6" s="139" t="s">
        <v>199</v>
      </c>
      <c r="P6" s="139" t="s">
        <v>170</v>
      </c>
      <c r="Q6" s="143" t="s">
        <v>200</v>
      </c>
      <c r="R6" s="143" t="s">
        <v>201</v>
      </c>
      <c r="S6" s="76" t="s">
        <v>202</v>
      </c>
      <c r="T6" s="1022"/>
    </row>
    <row r="7" spans="1:20" s="130" customFormat="1" ht="22.5" customHeight="1">
      <c r="A7" s="149" t="s">
        <v>443</v>
      </c>
      <c r="B7" s="731">
        <v>82.11</v>
      </c>
      <c r="C7" s="128">
        <v>1.04</v>
      </c>
      <c r="D7" s="128">
        <v>0.97</v>
      </c>
      <c r="E7" s="128">
        <v>0.07</v>
      </c>
      <c r="F7" s="125">
        <v>0</v>
      </c>
      <c r="G7" s="128">
        <v>2.45</v>
      </c>
      <c r="H7" s="128">
        <v>0.62</v>
      </c>
      <c r="I7" s="128" t="s">
        <v>345</v>
      </c>
      <c r="J7" s="128">
        <v>1.83</v>
      </c>
      <c r="K7" s="128">
        <v>17.53</v>
      </c>
      <c r="L7" s="128">
        <v>17.36</v>
      </c>
      <c r="M7" s="128">
        <v>0.17</v>
      </c>
      <c r="N7" s="128">
        <v>4.09</v>
      </c>
      <c r="O7" s="125">
        <v>0</v>
      </c>
      <c r="P7" s="128">
        <v>0.09</v>
      </c>
      <c r="Q7" s="128">
        <v>0.09</v>
      </c>
      <c r="R7" s="126">
        <v>0</v>
      </c>
      <c r="S7" s="125">
        <v>0</v>
      </c>
      <c r="T7" s="150" t="s">
        <v>443</v>
      </c>
    </row>
    <row r="8" spans="1:20" s="130" customFormat="1" ht="22.5" customHeight="1">
      <c r="A8" s="149" t="s">
        <v>466</v>
      </c>
      <c r="B8" s="731">
        <v>83.12</v>
      </c>
      <c r="C8" s="128">
        <v>1.04</v>
      </c>
      <c r="D8" s="128">
        <v>0.97</v>
      </c>
      <c r="E8" s="128">
        <v>0.07</v>
      </c>
      <c r="F8" s="125">
        <v>0</v>
      </c>
      <c r="G8" s="128">
        <v>2.45</v>
      </c>
      <c r="H8" s="128">
        <v>0.62</v>
      </c>
      <c r="I8" s="128" t="s">
        <v>345</v>
      </c>
      <c r="J8" s="128">
        <v>1.83</v>
      </c>
      <c r="K8" s="128">
        <v>17.53</v>
      </c>
      <c r="L8" s="128">
        <v>17.36</v>
      </c>
      <c r="M8" s="128">
        <v>0.17</v>
      </c>
      <c r="N8" s="128">
        <v>4.09</v>
      </c>
      <c r="O8" s="125" t="s">
        <v>344</v>
      </c>
      <c r="P8" s="128">
        <v>0.09</v>
      </c>
      <c r="Q8" s="128">
        <v>0.09</v>
      </c>
      <c r="R8" s="126" t="s">
        <v>344</v>
      </c>
      <c r="S8" s="125" t="s">
        <v>344</v>
      </c>
      <c r="T8" s="150" t="s">
        <v>466</v>
      </c>
    </row>
    <row r="9" spans="1:20" s="130" customFormat="1" ht="22.5" customHeight="1">
      <c r="A9" s="149" t="s">
        <v>471</v>
      </c>
      <c r="B9" s="731">
        <v>81.37</v>
      </c>
      <c r="C9" s="128">
        <v>1.04</v>
      </c>
      <c r="D9" s="128">
        <v>0.97</v>
      </c>
      <c r="E9" s="128">
        <v>0.07</v>
      </c>
      <c r="F9" s="125">
        <v>0</v>
      </c>
      <c r="G9" s="128">
        <v>2.45</v>
      </c>
      <c r="H9" s="128">
        <v>0.62</v>
      </c>
      <c r="I9" s="128" t="s">
        <v>345</v>
      </c>
      <c r="J9" s="128">
        <v>1.83</v>
      </c>
      <c r="K9" s="128">
        <v>17.17</v>
      </c>
      <c r="L9" s="128">
        <v>17</v>
      </c>
      <c r="M9" s="128">
        <v>0.17</v>
      </c>
      <c r="N9" s="128">
        <v>4.09</v>
      </c>
      <c r="O9" s="125" t="s">
        <v>344</v>
      </c>
      <c r="P9" s="128">
        <v>0.09</v>
      </c>
      <c r="Q9" s="128">
        <v>0.09</v>
      </c>
      <c r="R9" s="126" t="s">
        <v>344</v>
      </c>
      <c r="S9" s="125" t="s">
        <v>344</v>
      </c>
      <c r="T9" s="150" t="s">
        <v>471</v>
      </c>
    </row>
    <row r="10" spans="1:20" s="130" customFormat="1" ht="22.5" customHeight="1">
      <c r="A10" s="149" t="s">
        <v>542</v>
      </c>
      <c r="B10" s="731">
        <v>54.74</v>
      </c>
      <c r="C10" s="128">
        <v>1.03</v>
      </c>
      <c r="D10" s="128">
        <v>0.96</v>
      </c>
      <c r="E10" s="128">
        <v>0.07</v>
      </c>
      <c r="F10" s="125">
        <v>0</v>
      </c>
      <c r="G10" s="128">
        <v>2.45</v>
      </c>
      <c r="H10" s="128">
        <v>0.62</v>
      </c>
      <c r="I10" s="128" t="s">
        <v>344</v>
      </c>
      <c r="J10" s="128">
        <v>1.83</v>
      </c>
      <c r="K10" s="128">
        <v>16.95</v>
      </c>
      <c r="L10" s="128">
        <v>16.78</v>
      </c>
      <c r="M10" s="128">
        <v>0.17</v>
      </c>
      <c r="N10" s="128">
        <v>4.98</v>
      </c>
      <c r="O10" s="125" t="s">
        <v>344</v>
      </c>
      <c r="P10" s="128">
        <v>0.12</v>
      </c>
      <c r="Q10" s="128">
        <v>0.12</v>
      </c>
      <c r="R10" s="126" t="s">
        <v>344</v>
      </c>
      <c r="S10" s="125" t="s">
        <v>344</v>
      </c>
      <c r="T10" s="150" t="s">
        <v>620</v>
      </c>
    </row>
    <row r="11" spans="1:20" s="416" customFormat="1" ht="22.5" customHeight="1">
      <c r="A11" s="413" t="s">
        <v>543</v>
      </c>
      <c r="B11" s="728">
        <v>54.74</v>
      </c>
      <c r="C11" s="414">
        <v>1.03</v>
      </c>
      <c r="D11" s="414">
        <v>0.96</v>
      </c>
      <c r="E11" s="729">
        <v>0.07</v>
      </c>
      <c r="F11" s="421">
        <v>0</v>
      </c>
      <c r="G11" s="729">
        <v>2.45</v>
      </c>
      <c r="H11" s="729">
        <v>0.62</v>
      </c>
      <c r="I11" s="423" t="s">
        <v>299</v>
      </c>
      <c r="J11" s="729">
        <v>1.83</v>
      </c>
      <c r="K11" s="729">
        <v>16.95</v>
      </c>
      <c r="L11" s="729">
        <v>16.78</v>
      </c>
      <c r="M11" s="729">
        <v>0.17</v>
      </c>
      <c r="N11" s="729">
        <v>4.98</v>
      </c>
      <c r="O11" s="421" t="s">
        <v>299</v>
      </c>
      <c r="P11" s="729">
        <v>0.12</v>
      </c>
      <c r="Q11" s="729">
        <v>0.12</v>
      </c>
      <c r="R11" s="424" t="s">
        <v>717</v>
      </c>
      <c r="S11" s="421" t="s">
        <v>299</v>
      </c>
      <c r="T11" s="415" t="s">
        <v>718</v>
      </c>
    </row>
    <row r="12" spans="1:20" s="146" customFormat="1" ht="12.75" customHeight="1">
      <c r="A12" s="144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</row>
    <row r="13" spans="1:19" s="131" customFormat="1" ht="19.5" customHeight="1">
      <c r="A13" s="1012" t="s">
        <v>203</v>
      </c>
      <c r="B13" s="1019" t="s">
        <v>204</v>
      </c>
      <c r="C13" s="1018"/>
      <c r="D13" s="1018"/>
      <c r="E13" s="1018"/>
      <c r="F13" s="1024"/>
      <c r="G13" s="1019" t="s">
        <v>205</v>
      </c>
      <c r="H13" s="1018"/>
      <c r="I13" s="1018"/>
      <c r="J13" s="1028" t="s">
        <v>206</v>
      </c>
      <c r="K13" s="1028"/>
      <c r="L13" s="1028"/>
      <c r="M13" s="1028"/>
      <c r="N13" s="1028"/>
      <c r="O13" s="1028"/>
      <c r="P13" s="6" t="s">
        <v>480</v>
      </c>
      <c r="Q13" s="203" t="s">
        <v>481</v>
      </c>
      <c r="R13" s="115" t="s">
        <v>207</v>
      </c>
      <c r="S13" s="258" t="s">
        <v>208</v>
      </c>
    </row>
    <row r="14" spans="1:18" s="131" customFormat="1" ht="19.5" customHeight="1">
      <c r="A14" s="1013"/>
      <c r="B14" s="132" t="s">
        <v>209</v>
      </c>
      <c r="C14" s="133"/>
      <c r="D14" s="133"/>
      <c r="E14" s="133"/>
      <c r="F14" s="134"/>
      <c r="G14" s="132" t="s">
        <v>210</v>
      </c>
      <c r="H14" s="133"/>
      <c r="I14" s="133"/>
      <c r="J14" s="1022" t="s">
        <v>211</v>
      </c>
      <c r="K14" s="1023"/>
      <c r="L14" s="1023"/>
      <c r="M14" s="1023"/>
      <c r="N14" s="1023"/>
      <c r="O14" s="1014"/>
      <c r="P14" s="5" t="s">
        <v>212</v>
      </c>
      <c r="Q14" s="138" t="s">
        <v>169</v>
      </c>
      <c r="R14" s="141"/>
    </row>
    <row r="15" spans="1:18" s="131" customFormat="1" ht="19.5" customHeight="1">
      <c r="A15" s="1013"/>
      <c r="B15" s="114" t="s">
        <v>178</v>
      </c>
      <c r="C15" s="113" t="s">
        <v>213</v>
      </c>
      <c r="D15" s="113" t="s">
        <v>214</v>
      </c>
      <c r="E15" s="115" t="s">
        <v>215</v>
      </c>
      <c r="F15" s="121" t="s">
        <v>216</v>
      </c>
      <c r="G15" s="115" t="s">
        <v>178</v>
      </c>
      <c r="H15" s="115" t="s">
        <v>179</v>
      </c>
      <c r="I15" s="120" t="s">
        <v>217</v>
      </c>
      <c r="J15" s="115" t="s">
        <v>178</v>
      </c>
      <c r="K15" s="115" t="s">
        <v>218</v>
      </c>
      <c r="L15" s="115" t="s">
        <v>219</v>
      </c>
      <c r="M15" s="115" t="s">
        <v>220</v>
      </c>
      <c r="N15" s="115" t="s">
        <v>221</v>
      </c>
      <c r="O15" s="115" t="s">
        <v>222</v>
      </c>
      <c r="P15" s="127"/>
      <c r="Q15" s="138" t="s">
        <v>169</v>
      </c>
      <c r="R15" s="141"/>
    </row>
    <row r="16" spans="1:19" s="131" customFormat="1" ht="29.25" customHeight="1">
      <c r="A16" s="1014"/>
      <c r="B16" s="135" t="s">
        <v>223</v>
      </c>
      <c r="C16" s="139" t="s">
        <v>224</v>
      </c>
      <c r="D16" s="139" t="s">
        <v>322</v>
      </c>
      <c r="E16" s="139" t="s">
        <v>225</v>
      </c>
      <c r="F16" s="137" t="s">
        <v>226</v>
      </c>
      <c r="G16" s="139" t="s">
        <v>223</v>
      </c>
      <c r="H16" s="139" t="s">
        <v>193</v>
      </c>
      <c r="I16" s="136" t="s">
        <v>227</v>
      </c>
      <c r="J16" s="139" t="s">
        <v>223</v>
      </c>
      <c r="K16" s="28" t="s">
        <v>228</v>
      </c>
      <c r="L16" s="28" t="s">
        <v>229</v>
      </c>
      <c r="M16" s="28" t="s">
        <v>230</v>
      </c>
      <c r="N16" s="28" t="s">
        <v>231</v>
      </c>
      <c r="O16" s="28" t="s">
        <v>232</v>
      </c>
      <c r="P16" s="30" t="s">
        <v>233</v>
      </c>
      <c r="Q16" s="31" t="s">
        <v>234</v>
      </c>
      <c r="R16" s="139"/>
      <c r="S16" s="291"/>
    </row>
    <row r="17" spans="1:19" s="140" customFormat="1" ht="22.5" customHeight="1">
      <c r="A17" s="149" t="s">
        <v>443</v>
      </c>
      <c r="B17" s="128">
        <v>0.83</v>
      </c>
      <c r="C17" s="125">
        <v>0</v>
      </c>
      <c r="D17" s="128">
        <v>0.1</v>
      </c>
      <c r="E17" s="128">
        <v>0.73</v>
      </c>
      <c r="F17" s="129">
        <v>0</v>
      </c>
      <c r="G17" s="128">
        <v>20.07</v>
      </c>
      <c r="H17" s="128">
        <v>20.07</v>
      </c>
      <c r="I17" s="125">
        <v>0</v>
      </c>
      <c r="J17" s="128">
        <v>39.04</v>
      </c>
      <c r="K17" s="128">
        <v>0.06</v>
      </c>
      <c r="L17" s="128">
        <v>0.62</v>
      </c>
      <c r="M17" s="125">
        <v>0</v>
      </c>
      <c r="N17" s="128">
        <v>38.14</v>
      </c>
      <c r="O17" s="128">
        <v>0.22</v>
      </c>
      <c r="P17" s="125">
        <v>0</v>
      </c>
      <c r="Q17" s="125">
        <v>0</v>
      </c>
      <c r="R17" s="292" t="s">
        <v>345</v>
      </c>
      <c r="S17" s="151" t="s">
        <v>443</v>
      </c>
    </row>
    <row r="18" spans="1:19" s="140" customFormat="1" ht="22.5" customHeight="1">
      <c r="A18" s="149" t="s">
        <v>466</v>
      </c>
      <c r="B18" s="128">
        <v>0.83</v>
      </c>
      <c r="C18" s="125" t="s">
        <v>344</v>
      </c>
      <c r="D18" s="128">
        <v>0.1</v>
      </c>
      <c r="E18" s="128">
        <v>0.73</v>
      </c>
      <c r="F18" s="129" t="s">
        <v>344</v>
      </c>
      <c r="G18" s="128">
        <v>20.09</v>
      </c>
      <c r="H18" s="128">
        <v>20.09</v>
      </c>
      <c r="I18" s="125" t="s">
        <v>344</v>
      </c>
      <c r="J18" s="128">
        <v>37</v>
      </c>
      <c r="K18" s="128">
        <v>0.06</v>
      </c>
      <c r="L18" s="128">
        <v>0.62</v>
      </c>
      <c r="M18" s="125" t="s">
        <v>344</v>
      </c>
      <c r="N18" s="128">
        <v>36.32</v>
      </c>
      <c r="O18" s="125" t="s">
        <v>344</v>
      </c>
      <c r="P18" s="125" t="s">
        <v>344</v>
      </c>
      <c r="Q18" s="125">
        <v>0</v>
      </c>
      <c r="R18" s="292" t="s">
        <v>345</v>
      </c>
      <c r="S18" s="151" t="s">
        <v>466</v>
      </c>
    </row>
    <row r="19" spans="1:19" s="140" customFormat="1" ht="22.5" customHeight="1">
      <c r="A19" s="149" t="s">
        <v>471</v>
      </c>
      <c r="B19" s="128">
        <v>0.83</v>
      </c>
      <c r="C19" s="125" t="s">
        <v>344</v>
      </c>
      <c r="D19" s="128">
        <v>0.1</v>
      </c>
      <c r="E19" s="128">
        <v>0.73</v>
      </c>
      <c r="F19" s="129" t="s">
        <v>344</v>
      </c>
      <c r="G19" s="128">
        <v>19.88</v>
      </c>
      <c r="H19" s="128">
        <v>19.88</v>
      </c>
      <c r="I19" s="125" t="s">
        <v>344</v>
      </c>
      <c r="J19" s="128">
        <v>35.82</v>
      </c>
      <c r="K19" s="128">
        <v>0.06</v>
      </c>
      <c r="L19" s="128">
        <v>0.62</v>
      </c>
      <c r="M19" s="125" t="s">
        <v>344</v>
      </c>
      <c r="N19" s="128">
        <v>32.34</v>
      </c>
      <c r="O19" s="128">
        <v>2.8</v>
      </c>
      <c r="P19" s="125" t="s">
        <v>344</v>
      </c>
      <c r="Q19" s="125" t="s">
        <v>344</v>
      </c>
      <c r="R19" s="292" t="s">
        <v>345</v>
      </c>
      <c r="S19" s="151" t="s">
        <v>471</v>
      </c>
    </row>
    <row r="20" spans="1:19" s="140" customFormat="1" ht="22.5" customHeight="1">
      <c r="A20" s="149" t="s">
        <v>542</v>
      </c>
      <c r="B20" s="128">
        <v>0.76</v>
      </c>
      <c r="C20" s="125" t="s">
        <v>344</v>
      </c>
      <c r="D20" s="128">
        <v>0.76</v>
      </c>
      <c r="E20" s="128" t="s">
        <v>344</v>
      </c>
      <c r="F20" s="129" t="s">
        <v>344</v>
      </c>
      <c r="G20" s="128">
        <v>24.26</v>
      </c>
      <c r="H20" s="128">
        <v>24.26</v>
      </c>
      <c r="I20" s="125" t="s">
        <v>344</v>
      </c>
      <c r="J20" s="128">
        <v>4.19</v>
      </c>
      <c r="K20" s="128" t="s">
        <v>344</v>
      </c>
      <c r="L20" s="128" t="s">
        <v>344</v>
      </c>
      <c r="M20" s="125" t="s">
        <v>344</v>
      </c>
      <c r="N20" s="128">
        <v>4.19</v>
      </c>
      <c r="O20" s="128" t="s">
        <v>344</v>
      </c>
      <c r="P20" s="125" t="s">
        <v>344</v>
      </c>
      <c r="Q20" s="125" t="s">
        <v>344</v>
      </c>
      <c r="R20" s="292" t="s">
        <v>344</v>
      </c>
      <c r="S20" s="151" t="s">
        <v>544</v>
      </c>
    </row>
    <row r="21" spans="1:19" s="419" customFormat="1" ht="22.5" customHeight="1">
      <c r="A21" s="413" t="s">
        <v>543</v>
      </c>
      <c r="B21" s="730">
        <v>0.76</v>
      </c>
      <c r="C21" s="421">
        <v>0</v>
      </c>
      <c r="D21" s="420">
        <v>0.76</v>
      </c>
      <c r="E21" s="420" t="s">
        <v>299</v>
      </c>
      <c r="F21" s="422" t="s">
        <v>299</v>
      </c>
      <c r="G21" s="420">
        <v>24.26</v>
      </c>
      <c r="H21" s="420">
        <v>24.26</v>
      </c>
      <c r="I21" s="417" t="s">
        <v>299</v>
      </c>
      <c r="J21" s="420">
        <v>4.19</v>
      </c>
      <c r="K21" s="420" t="s">
        <v>299</v>
      </c>
      <c r="L21" s="420" t="s">
        <v>717</v>
      </c>
      <c r="M21" s="417" t="s">
        <v>299</v>
      </c>
      <c r="N21" s="420">
        <v>4.19</v>
      </c>
      <c r="O21" s="420" t="s">
        <v>299</v>
      </c>
      <c r="P21" s="417" t="s">
        <v>717</v>
      </c>
      <c r="Q21" s="421" t="s">
        <v>299</v>
      </c>
      <c r="R21" s="413" t="s">
        <v>299</v>
      </c>
      <c r="S21" s="418" t="s">
        <v>543</v>
      </c>
    </row>
    <row r="22" spans="1:20" s="334" customFormat="1" ht="15" customHeight="1">
      <c r="A22" s="334" t="s">
        <v>0</v>
      </c>
      <c r="N22" s="425" t="s">
        <v>1</v>
      </c>
      <c r="P22" s="425"/>
      <c r="Q22" s="425"/>
      <c r="R22" s="425"/>
      <c r="S22" s="425"/>
      <c r="T22" s="425"/>
    </row>
    <row r="23" s="334" customFormat="1" ht="15" customHeight="1">
      <c r="A23" s="334" t="s">
        <v>2</v>
      </c>
    </row>
    <row r="24" s="122" customFormat="1" ht="13.5">
      <c r="K24" s="123"/>
    </row>
    <row r="25" s="122" customFormat="1" ht="13.5"/>
    <row r="26" s="122" customFormat="1" ht="13.5"/>
    <row r="27" s="122" customFormat="1" ht="13.5"/>
    <row r="28" s="122" customFormat="1" ht="13.5"/>
    <row r="29" s="122" customFormat="1" ht="13.5"/>
    <row r="30" s="122" customFormat="1" ht="13.5"/>
    <row r="31" s="122" customFormat="1" ht="13.5"/>
    <row r="32" s="122" customFormat="1" ht="13.5"/>
    <row r="33" s="122" customFormat="1" ht="13.5"/>
    <row r="34" s="122" customFormat="1" ht="13.5"/>
    <row r="35" s="122" customFormat="1" ht="13.5"/>
    <row r="36" s="122" customFormat="1" ht="13.5"/>
    <row r="37" s="122" customFormat="1" ht="13.5"/>
    <row r="38" s="122" customFormat="1" ht="13.5"/>
    <row r="39" s="122" customFormat="1" ht="13.5"/>
    <row r="40" s="122" customFormat="1" ht="13.5"/>
    <row r="41" s="122" customFormat="1" ht="13.5"/>
    <row r="42" s="122" customFormat="1" ht="13.5"/>
  </sheetData>
  <sheetProtection/>
  <mergeCells count="16">
    <mergeCell ref="J14:O14"/>
    <mergeCell ref="A13:A16"/>
    <mergeCell ref="B13:F13"/>
    <mergeCell ref="G13:I13"/>
    <mergeCell ref="T3:T6"/>
    <mergeCell ref="C4:F4"/>
    <mergeCell ref="G4:J4"/>
    <mergeCell ref="K4:M4"/>
    <mergeCell ref="P4:S4"/>
    <mergeCell ref="J13:O13"/>
    <mergeCell ref="A1:P1"/>
    <mergeCell ref="A3:A6"/>
    <mergeCell ref="C3:F3"/>
    <mergeCell ref="G3:J3"/>
    <mergeCell ref="K3:M3"/>
    <mergeCell ref="P3:S3"/>
  </mergeCells>
  <printOptions/>
  <pageMargins left="0.12" right="0.13" top="0.984251968503937" bottom="0.7874015748031497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W53"/>
  <sheetViews>
    <sheetView zoomScaleSheetLayoutView="85" zoomScalePageLayoutView="0" workbookViewId="0" topLeftCell="A1">
      <selection activeCell="D23" sqref="D23"/>
    </sheetView>
  </sheetViews>
  <sheetFormatPr defaultColWidth="9.140625" defaultRowHeight="12.75"/>
  <cols>
    <col min="1" max="1" width="13.7109375" style="158" customWidth="1"/>
    <col min="2" max="4" width="11.57421875" style="0" customWidth="1"/>
    <col min="5" max="5" width="14.28125" style="0" customWidth="1"/>
    <col min="6" max="9" width="11.57421875" style="0" customWidth="1"/>
    <col min="10" max="10" width="9.7109375" style="0" customWidth="1"/>
    <col min="11" max="11" width="11.57421875" style="0" customWidth="1"/>
    <col min="12" max="12" width="13.28125" style="0" customWidth="1"/>
    <col min="13" max="14" width="8.7109375" style="0" customWidth="1"/>
    <col min="15" max="15" width="18.140625" style="0" customWidth="1"/>
    <col min="16" max="16" width="13.57421875" style="0" customWidth="1"/>
    <col min="17" max="17" width="8.140625" style="0" customWidth="1"/>
    <col min="18" max="18" width="6.140625" style="159" customWidth="1"/>
    <col min="19" max="19" width="7.7109375" style="159" customWidth="1"/>
    <col min="20" max="20" width="6.140625" style="0" customWidth="1"/>
    <col min="21" max="21" width="7.00390625" style="159" customWidth="1"/>
    <col min="22" max="22" width="10.57421875" style="158" customWidth="1"/>
    <col min="23" max="16384" width="9.140625" style="159" customWidth="1"/>
  </cols>
  <sheetData>
    <row r="1" spans="1:22" s="166" customFormat="1" ht="32.25" customHeight="1">
      <c r="A1" s="815" t="s">
        <v>558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226"/>
      <c r="O1" s="226"/>
      <c r="P1" s="163"/>
      <c r="Q1" s="210"/>
      <c r="R1" s="163"/>
      <c r="S1" s="163"/>
      <c r="T1" s="164"/>
      <c r="U1" s="163"/>
      <c r="V1" s="165"/>
    </row>
    <row r="2" spans="1:10" s="167" customFormat="1" ht="14.25" customHeight="1">
      <c r="A2" s="204" t="s">
        <v>262</v>
      </c>
      <c r="I2" s="1039" t="s">
        <v>263</v>
      </c>
      <c r="J2" s="1039"/>
    </row>
    <row r="3" spans="1:10" s="70" customFormat="1" ht="15.75" customHeight="1">
      <c r="A3" s="1029" t="s">
        <v>264</v>
      </c>
      <c r="B3" s="1037" t="s">
        <v>265</v>
      </c>
      <c r="C3" s="1032"/>
      <c r="D3" s="1032"/>
      <c r="E3" s="1032"/>
      <c r="F3" s="1032"/>
      <c r="G3" s="1032"/>
      <c r="H3" s="1032"/>
      <c r="I3" s="1038"/>
      <c r="J3" s="1034" t="s">
        <v>392</v>
      </c>
    </row>
    <row r="4" spans="1:10" s="70" customFormat="1" ht="15.75" customHeight="1">
      <c r="A4" s="1030"/>
      <c r="B4" s="171" t="s">
        <v>267</v>
      </c>
      <c r="C4" s="170"/>
      <c r="D4" s="171" t="s">
        <v>243</v>
      </c>
      <c r="E4" s="170"/>
      <c r="F4" s="171" t="s">
        <v>244</v>
      </c>
      <c r="G4" s="170"/>
      <c r="H4" s="171" t="s">
        <v>256</v>
      </c>
      <c r="I4" s="170"/>
      <c r="J4" s="1035"/>
    </row>
    <row r="5" spans="1:10" s="70" customFormat="1" ht="15.75" customHeight="1">
      <c r="A5" s="1030"/>
      <c r="B5" s="169" t="s">
        <v>249</v>
      </c>
      <c r="C5" s="174"/>
      <c r="D5" s="169" t="s">
        <v>250</v>
      </c>
      <c r="E5" s="174"/>
      <c r="F5" s="169" t="s">
        <v>251</v>
      </c>
      <c r="G5" s="174"/>
      <c r="H5" s="169" t="s">
        <v>257</v>
      </c>
      <c r="I5" s="174"/>
      <c r="J5" s="1035"/>
    </row>
    <row r="6" spans="1:10" s="70" customFormat="1" ht="15.75" customHeight="1">
      <c r="A6" s="1030"/>
      <c r="B6" s="176" t="s">
        <v>254</v>
      </c>
      <c r="C6" s="176" t="s">
        <v>319</v>
      </c>
      <c r="D6" s="176" t="s">
        <v>254</v>
      </c>
      <c r="E6" s="176" t="s">
        <v>319</v>
      </c>
      <c r="F6" s="176" t="s">
        <v>254</v>
      </c>
      <c r="G6" s="176" t="s">
        <v>319</v>
      </c>
      <c r="H6" s="176" t="s">
        <v>254</v>
      </c>
      <c r="I6" s="176" t="s">
        <v>319</v>
      </c>
      <c r="J6" s="1035"/>
    </row>
    <row r="7" spans="1:10" s="70" customFormat="1" ht="15.75" customHeight="1">
      <c r="A7" s="1031"/>
      <c r="B7" s="174" t="s">
        <v>261</v>
      </c>
      <c r="C7" s="174" t="s">
        <v>255</v>
      </c>
      <c r="D7" s="174" t="s">
        <v>261</v>
      </c>
      <c r="E7" s="174" t="s">
        <v>255</v>
      </c>
      <c r="F7" s="174" t="s">
        <v>261</v>
      </c>
      <c r="G7" s="174" t="s">
        <v>255</v>
      </c>
      <c r="H7" s="174" t="s">
        <v>261</v>
      </c>
      <c r="I7" s="174" t="s">
        <v>255</v>
      </c>
      <c r="J7" s="1036"/>
    </row>
    <row r="8" spans="1:10" s="66" customFormat="1" ht="19.5" customHeight="1">
      <c r="A8" s="74" t="s">
        <v>443</v>
      </c>
      <c r="B8" s="736">
        <v>3</v>
      </c>
      <c r="C8" s="737">
        <v>215497</v>
      </c>
      <c r="D8" s="736" t="s">
        <v>299</v>
      </c>
      <c r="E8" s="736">
        <v>94342</v>
      </c>
      <c r="F8" s="736">
        <v>2</v>
      </c>
      <c r="G8" s="736">
        <v>121155</v>
      </c>
      <c r="H8" s="736" t="s">
        <v>345</v>
      </c>
      <c r="I8" s="736" t="s">
        <v>345</v>
      </c>
      <c r="J8" s="82" t="s">
        <v>443</v>
      </c>
    </row>
    <row r="9" spans="1:10" s="66" customFormat="1" ht="19.5" customHeight="1">
      <c r="A9" s="74" t="s">
        <v>466</v>
      </c>
      <c r="B9" s="736">
        <v>3</v>
      </c>
      <c r="C9" s="738">
        <v>215497</v>
      </c>
      <c r="D9" s="21" t="s">
        <v>344</v>
      </c>
      <c r="E9" s="21">
        <v>94342</v>
      </c>
      <c r="F9" s="736">
        <v>2</v>
      </c>
      <c r="G9" s="21">
        <v>121155</v>
      </c>
      <c r="H9" s="736" t="s">
        <v>344</v>
      </c>
      <c r="I9" s="736" t="s">
        <v>344</v>
      </c>
      <c r="J9" s="82" t="s">
        <v>466</v>
      </c>
    </row>
    <row r="10" spans="1:10" s="66" customFormat="1" ht="19.5" customHeight="1">
      <c r="A10" s="74" t="s">
        <v>471</v>
      </c>
      <c r="B10" s="245">
        <v>3</v>
      </c>
      <c r="C10" s="739">
        <v>274541</v>
      </c>
      <c r="D10" s="740">
        <v>1</v>
      </c>
      <c r="E10" s="740">
        <v>153386</v>
      </c>
      <c r="F10" s="245">
        <v>2</v>
      </c>
      <c r="G10" s="740">
        <v>121155</v>
      </c>
      <c r="H10" s="245" t="s">
        <v>344</v>
      </c>
      <c r="I10" s="245" t="s">
        <v>344</v>
      </c>
      <c r="J10" s="82" t="s">
        <v>467</v>
      </c>
    </row>
    <row r="11" spans="1:10" s="66" customFormat="1" ht="19.5" customHeight="1">
      <c r="A11" s="74" t="s">
        <v>620</v>
      </c>
      <c r="B11" s="245">
        <v>3</v>
      </c>
      <c r="C11" s="739">
        <v>274487</v>
      </c>
      <c r="D11" s="740">
        <v>1</v>
      </c>
      <c r="E11" s="740">
        <v>153332</v>
      </c>
      <c r="F11" s="245">
        <v>2</v>
      </c>
      <c r="G11" s="740">
        <v>121155</v>
      </c>
      <c r="H11" s="245" t="s">
        <v>344</v>
      </c>
      <c r="I11" s="245" t="s">
        <v>344</v>
      </c>
      <c r="J11" s="82" t="s">
        <v>620</v>
      </c>
    </row>
    <row r="12" spans="1:10" s="428" customFormat="1" ht="19.5" customHeight="1">
      <c r="A12" s="368" t="s">
        <v>545</v>
      </c>
      <c r="B12" s="359">
        <v>3</v>
      </c>
      <c r="C12" s="337">
        <v>212764</v>
      </c>
      <c r="D12" s="337">
        <v>1</v>
      </c>
      <c r="E12" s="337">
        <v>91609</v>
      </c>
      <c r="F12" s="743">
        <v>2</v>
      </c>
      <c r="G12" s="743">
        <v>121155</v>
      </c>
      <c r="H12" s="337" t="s">
        <v>299</v>
      </c>
      <c r="I12" s="338" t="s">
        <v>299</v>
      </c>
      <c r="J12" s="369" t="s">
        <v>545</v>
      </c>
    </row>
    <row r="13" spans="1:22" s="183" customFormat="1" ht="15" customHeight="1">
      <c r="A13" s="181"/>
      <c r="B13" s="75"/>
      <c r="C13" s="75"/>
      <c r="D13" s="75"/>
      <c r="E13" s="75"/>
      <c r="F13" s="182"/>
      <c r="G13" s="75"/>
      <c r="H13" s="742"/>
      <c r="I13" s="75"/>
      <c r="J13" s="182"/>
      <c r="K13" s="75"/>
      <c r="L13" s="75"/>
      <c r="M13" s="75"/>
      <c r="N13" s="75"/>
      <c r="O13" s="75"/>
      <c r="P13" s="75"/>
      <c r="Q13" s="1040"/>
      <c r="R13" s="1040"/>
      <c r="S13" s="1040"/>
      <c r="T13" s="1040"/>
      <c r="U13" s="1040"/>
      <c r="V13" s="1040"/>
    </row>
    <row r="14" spans="1:22" s="183" customFormat="1" ht="15.75" customHeight="1">
      <c r="A14" s="1029" t="s">
        <v>264</v>
      </c>
      <c r="B14" s="205"/>
      <c r="C14" s="1032" t="s">
        <v>266</v>
      </c>
      <c r="D14" s="869"/>
      <c r="E14" s="869"/>
      <c r="F14" s="869"/>
      <c r="G14" s="869"/>
      <c r="H14" s="869"/>
      <c r="I14" s="869"/>
      <c r="J14" s="869"/>
      <c r="K14" s="869"/>
      <c r="L14" s="1033"/>
      <c r="M14" s="427"/>
      <c r="N14" s="427"/>
      <c r="O14" s="427"/>
      <c r="P14" s="1025" t="s">
        <v>393</v>
      </c>
      <c r="Q14" s="147"/>
      <c r="R14" s="147"/>
      <c r="S14" s="147"/>
      <c r="T14" s="147"/>
      <c r="U14" s="147"/>
      <c r="V14" s="184"/>
    </row>
    <row r="15" spans="1:23" s="183" customFormat="1" ht="23.25" customHeight="1">
      <c r="A15" s="1030"/>
      <c r="B15" s="171" t="s">
        <v>268</v>
      </c>
      <c r="C15" s="168"/>
      <c r="D15" s="172" t="s">
        <v>245</v>
      </c>
      <c r="E15" s="168"/>
      <c r="F15" s="172" t="s">
        <v>246</v>
      </c>
      <c r="G15" s="170"/>
      <c r="H15" s="171" t="s">
        <v>247</v>
      </c>
      <c r="I15" s="173"/>
      <c r="J15" s="1041" t="s">
        <v>248</v>
      </c>
      <c r="K15" s="1042"/>
      <c r="L15" s="1046" t="s">
        <v>469</v>
      </c>
      <c r="M15" s="1047"/>
      <c r="N15" s="1041" t="s">
        <v>420</v>
      </c>
      <c r="O15" s="1045"/>
      <c r="P15" s="1026"/>
      <c r="Q15" s="185"/>
      <c r="R15" s="185"/>
      <c r="T15" s="148"/>
      <c r="U15" s="75"/>
      <c r="V15" s="148"/>
      <c r="W15" s="184"/>
    </row>
    <row r="16" spans="1:23" s="153" customFormat="1" ht="15.75" customHeight="1">
      <c r="A16" s="1030"/>
      <c r="B16" s="169" t="s">
        <v>252</v>
      </c>
      <c r="C16" s="169"/>
      <c r="D16" s="175" t="s">
        <v>253</v>
      </c>
      <c r="E16" s="169"/>
      <c r="F16" s="175" t="s">
        <v>258</v>
      </c>
      <c r="G16" s="174"/>
      <c r="H16" s="169" t="s">
        <v>259</v>
      </c>
      <c r="I16" s="174"/>
      <c r="J16" s="1043" t="s">
        <v>260</v>
      </c>
      <c r="K16" s="1044"/>
      <c r="L16" s="1048" t="s">
        <v>468</v>
      </c>
      <c r="M16" s="1048"/>
      <c r="N16" s="175" t="s">
        <v>421</v>
      </c>
      <c r="O16" s="174"/>
      <c r="P16" s="1026"/>
      <c r="Q16" s="152"/>
      <c r="R16" s="152"/>
      <c r="T16" s="154"/>
      <c r="U16" s="155"/>
      <c r="V16" s="156"/>
      <c r="W16" s="157"/>
    </row>
    <row r="17" spans="1:23" s="153" customFormat="1" ht="15.75" customHeight="1">
      <c r="A17" s="1030"/>
      <c r="B17" s="176" t="s">
        <v>254</v>
      </c>
      <c r="C17" s="171" t="s">
        <v>319</v>
      </c>
      <c r="D17" s="426" t="s">
        <v>254</v>
      </c>
      <c r="E17" s="171" t="s">
        <v>319</v>
      </c>
      <c r="F17" s="177" t="s">
        <v>254</v>
      </c>
      <c r="G17" s="176" t="s">
        <v>319</v>
      </c>
      <c r="H17" s="178" t="s">
        <v>269</v>
      </c>
      <c r="I17" s="176" t="s">
        <v>319</v>
      </c>
      <c r="J17" s="179" t="s">
        <v>254</v>
      </c>
      <c r="K17" s="249" t="s">
        <v>419</v>
      </c>
      <c r="L17" s="744" t="s">
        <v>254</v>
      </c>
      <c r="M17" s="62" t="s">
        <v>419</v>
      </c>
      <c r="N17" s="250" t="s">
        <v>254</v>
      </c>
      <c r="O17" s="251" t="s">
        <v>419</v>
      </c>
      <c r="P17" s="1026"/>
      <c r="Q17" s="122"/>
      <c r="R17" s="122"/>
      <c r="T17" s="154"/>
      <c r="U17" s="155"/>
      <c r="V17" s="156"/>
      <c r="W17" s="157"/>
    </row>
    <row r="18" spans="1:23" s="153" customFormat="1" ht="15.75" customHeight="1">
      <c r="A18" s="1031"/>
      <c r="B18" s="174" t="s">
        <v>261</v>
      </c>
      <c r="C18" s="169" t="s">
        <v>255</v>
      </c>
      <c r="D18" s="180" t="s">
        <v>261</v>
      </c>
      <c r="E18" s="180" t="s">
        <v>255</v>
      </c>
      <c r="F18" s="174" t="s">
        <v>261</v>
      </c>
      <c r="G18" s="174" t="s">
        <v>255</v>
      </c>
      <c r="H18" s="174" t="s">
        <v>261</v>
      </c>
      <c r="I18" s="174" t="s">
        <v>255</v>
      </c>
      <c r="J18" s="174" t="s">
        <v>261</v>
      </c>
      <c r="K18" s="227" t="s">
        <v>255</v>
      </c>
      <c r="L18" s="180" t="s">
        <v>261</v>
      </c>
      <c r="M18" s="68" t="s">
        <v>255</v>
      </c>
      <c r="N18" s="180" t="s">
        <v>261</v>
      </c>
      <c r="O18" s="68" t="s">
        <v>255</v>
      </c>
      <c r="P18" s="1022"/>
      <c r="Q18" s="122"/>
      <c r="R18" s="122"/>
      <c r="T18" s="154"/>
      <c r="U18" s="155"/>
      <c r="V18" s="156"/>
      <c r="W18" s="157"/>
    </row>
    <row r="19" spans="1:23" s="235" customFormat="1" ht="19.5" customHeight="1">
      <c r="A19" s="74" t="s">
        <v>443</v>
      </c>
      <c r="B19" s="245">
        <v>178</v>
      </c>
      <c r="C19" s="245">
        <v>12001</v>
      </c>
      <c r="D19" s="245">
        <v>115</v>
      </c>
      <c r="E19" s="245">
        <v>276</v>
      </c>
      <c r="F19" s="245">
        <v>50</v>
      </c>
      <c r="G19" s="245">
        <v>3945</v>
      </c>
      <c r="H19" s="245">
        <v>1</v>
      </c>
      <c r="I19" s="245">
        <v>171</v>
      </c>
      <c r="J19" s="245">
        <v>1</v>
      </c>
      <c r="K19" s="245">
        <v>23</v>
      </c>
      <c r="L19" s="284">
        <v>0</v>
      </c>
      <c r="M19" s="284">
        <v>0</v>
      </c>
      <c r="N19" s="468" t="s">
        <v>299</v>
      </c>
      <c r="O19" s="468" t="s">
        <v>299</v>
      </c>
      <c r="P19" s="82" t="s">
        <v>443</v>
      </c>
      <c r="Q19" s="234"/>
      <c r="R19" s="234"/>
      <c r="U19" s="236"/>
      <c r="V19" s="237"/>
      <c r="W19" s="238"/>
    </row>
    <row r="20" spans="1:23" s="235" customFormat="1" ht="19.5" customHeight="1">
      <c r="A20" s="74" t="s">
        <v>466</v>
      </c>
      <c r="B20" s="245">
        <v>178</v>
      </c>
      <c r="C20" s="245">
        <v>12003</v>
      </c>
      <c r="D20" s="245">
        <v>115</v>
      </c>
      <c r="E20" s="245">
        <v>276</v>
      </c>
      <c r="F20" s="245">
        <v>50</v>
      </c>
      <c r="G20" s="245">
        <v>3945</v>
      </c>
      <c r="H20" s="245">
        <v>1</v>
      </c>
      <c r="I20" s="245">
        <v>171</v>
      </c>
      <c r="J20" s="245">
        <v>1</v>
      </c>
      <c r="K20" s="245">
        <v>23</v>
      </c>
      <c r="L20" s="284">
        <v>0</v>
      </c>
      <c r="M20" s="284">
        <v>0</v>
      </c>
      <c r="N20" s="468" t="s">
        <v>344</v>
      </c>
      <c r="O20" s="468" t="s">
        <v>344</v>
      </c>
      <c r="P20" s="82" t="s">
        <v>466</v>
      </c>
      <c r="Q20" s="234"/>
      <c r="R20" s="234"/>
      <c r="U20" s="236"/>
      <c r="V20" s="237"/>
      <c r="W20" s="238"/>
    </row>
    <row r="21" spans="1:23" s="235" customFormat="1" ht="19.5" customHeight="1">
      <c r="A21" s="74" t="s">
        <v>473</v>
      </c>
      <c r="B21" s="245">
        <v>182</v>
      </c>
      <c r="C21" s="245">
        <v>4478</v>
      </c>
      <c r="D21" s="245">
        <v>127</v>
      </c>
      <c r="E21" s="245">
        <v>308</v>
      </c>
      <c r="F21" s="245">
        <v>53</v>
      </c>
      <c r="G21" s="245">
        <v>3976</v>
      </c>
      <c r="H21" s="245">
        <v>1</v>
      </c>
      <c r="I21" s="245">
        <v>171</v>
      </c>
      <c r="J21" s="245">
        <v>1</v>
      </c>
      <c r="K21" s="245">
        <v>23</v>
      </c>
      <c r="L21" s="284">
        <v>0</v>
      </c>
      <c r="M21" s="284">
        <v>0</v>
      </c>
      <c r="N21" s="468" t="s">
        <v>344</v>
      </c>
      <c r="O21" s="741" t="s">
        <v>344</v>
      </c>
      <c r="P21" s="208" t="s">
        <v>467</v>
      </c>
      <c r="Q21" s="234"/>
      <c r="R21" s="234"/>
      <c r="U21" s="236"/>
      <c r="V21" s="237"/>
      <c r="W21" s="238"/>
    </row>
    <row r="22" spans="1:23" s="235" customFormat="1" ht="19.5" customHeight="1">
      <c r="A22" s="74" t="s">
        <v>544</v>
      </c>
      <c r="B22" s="245">
        <v>193</v>
      </c>
      <c r="C22" s="245">
        <v>11992</v>
      </c>
      <c r="D22" s="245">
        <v>127</v>
      </c>
      <c r="E22" s="245">
        <v>309</v>
      </c>
      <c r="F22" s="245">
        <v>54</v>
      </c>
      <c r="G22" s="245">
        <v>7746</v>
      </c>
      <c r="H22" s="245">
        <v>1</v>
      </c>
      <c r="I22" s="245">
        <v>166</v>
      </c>
      <c r="J22" s="245">
        <v>1</v>
      </c>
      <c r="K22" s="245">
        <v>23</v>
      </c>
      <c r="L22" s="284">
        <v>2</v>
      </c>
      <c r="M22" s="284">
        <v>113</v>
      </c>
      <c r="N22" s="468">
        <v>8</v>
      </c>
      <c r="O22" s="741">
        <v>3635</v>
      </c>
      <c r="P22" s="208" t="s">
        <v>544</v>
      </c>
      <c r="Q22" s="234"/>
      <c r="R22" s="234"/>
      <c r="U22" s="236"/>
      <c r="V22" s="237"/>
      <c r="W22" s="238"/>
    </row>
    <row r="23" spans="1:23" s="428" customFormat="1" ht="19.5" customHeight="1">
      <c r="A23" s="368" t="s">
        <v>724</v>
      </c>
      <c r="B23" s="725">
        <v>185</v>
      </c>
      <c r="C23" s="726">
        <v>6969</v>
      </c>
      <c r="D23" s="726">
        <v>127</v>
      </c>
      <c r="E23" s="726">
        <v>309</v>
      </c>
      <c r="F23" s="726">
        <v>54</v>
      </c>
      <c r="G23" s="726">
        <v>6359</v>
      </c>
      <c r="H23" s="726">
        <v>1</v>
      </c>
      <c r="I23" s="726">
        <v>165</v>
      </c>
      <c r="J23" s="726">
        <v>1</v>
      </c>
      <c r="K23" s="726">
        <v>23</v>
      </c>
      <c r="L23" s="726">
        <v>2</v>
      </c>
      <c r="M23" s="726">
        <v>113</v>
      </c>
      <c r="N23" s="726">
        <v>9</v>
      </c>
      <c r="O23" s="727">
        <v>4350</v>
      </c>
      <c r="P23" s="320" t="s">
        <v>709</v>
      </c>
      <c r="U23" s="733"/>
      <c r="V23" s="734"/>
      <c r="W23" s="735"/>
    </row>
    <row r="24" spans="1:12" s="90" customFormat="1" ht="15.75" customHeight="1">
      <c r="A24" s="61" t="s">
        <v>721</v>
      </c>
      <c r="B24" s="46"/>
      <c r="C24" s="46"/>
      <c r="H24" s="259" t="s">
        <v>722</v>
      </c>
      <c r="J24" s="732"/>
      <c r="L24" s="259"/>
    </row>
    <row r="25" s="90" customFormat="1" ht="15.75" customHeight="1">
      <c r="A25" s="259" t="s">
        <v>719</v>
      </c>
    </row>
    <row r="26" s="90" customFormat="1" ht="15.75" customHeight="1">
      <c r="A26" s="90" t="s">
        <v>723</v>
      </c>
    </row>
    <row r="27" s="90" customFormat="1" ht="15.75" customHeight="1">
      <c r="A27" s="90" t="s">
        <v>720</v>
      </c>
    </row>
    <row r="28" spans="1:21" ht="14.25">
      <c r="A28" s="157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T28" s="160"/>
      <c r="U28" s="161"/>
    </row>
    <row r="29" spans="20:21" ht="12.75">
      <c r="T29" s="160"/>
      <c r="U29" s="161"/>
    </row>
    <row r="30" spans="20:21" ht="12.75">
      <c r="T30" s="160"/>
      <c r="U30" s="161"/>
    </row>
    <row r="31" spans="20:21" ht="12.75">
      <c r="T31" s="160"/>
      <c r="U31" s="161"/>
    </row>
    <row r="32" spans="20:21" ht="12.75">
      <c r="T32" s="160"/>
      <c r="U32" s="161"/>
    </row>
    <row r="33" spans="20:21" ht="12.75">
      <c r="T33" s="160"/>
      <c r="U33" s="161"/>
    </row>
    <row r="34" spans="20:21" ht="12.75">
      <c r="T34" s="160"/>
      <c r="U34" s="162"/>
    </row>
    <row r="35" spans="20:21" ht="12.75">
      <c r="T35" s="160"/>
      <c r="U35" s="162"/>
    </row>
    <row r="36" spans="20:21" ht="12.75">
      <c r="T36" s="160"/>
      <c r="U36" s="162"/>
    </row>
    <row r="37" spans="20:21" ht="12.75">
      <c r="T37" s="160"/>
      <c r="U37" s="162"/>
    </row>
    <row r="38" spans="20:21" ht="12.75">
      <c r="T38" s="160"/>
      <c r="U38" s="162"/>
    </row>
    <row r="39" spans="20:21" ht="12.75">
      <c r="T39" s="160"/>
      <c r="U39" s="162"/>
    </row>
    <row r="40" spans="20:21" ht="12.75">
      <c r="T40" s="160"/>
      <c r="U40" s="162"/>
    </row>
    <row r="41" spans="20:21" ht="12.75">
      <c r="T41" s="160"/>
      <c r="U41" s="162"/>
    </row>
    <row r="42" spans="20:21" ht="12.75">
      <c r="T42" s="160"/>
      <c r="U42" s="162"/>
    </row>
    <row r="43" spans="20:21" ht="12.75">
      <c r="T43" s="160"/>
      <c r="U43" s="162"/>
    </row>
    <row r="44" spans="20:21" ht="12.75">
      <c r="T44" s="160"/>
      <c r="U44" s="162"/>
    </row>
    <row r="45" spans="20:21" ht="12.75">
      <c r="T45" s="160"/>
      <c r="U45" s="162"/>
    </row>
    <row r="46" spans="20:21" ht="12.75">
      <c r="T46" s="160"/>
      <c r="U46" s="162"/>
    </row>
    <row r="47" spans="20:21" ht="12.75">
      <c r="T47" s="160"/>
      <c r="U47" s="162"/>
    </row>
    <row r="48" spans="20:21" ht="12.75">
      <c r="T48" s="160"/>
      <c r="U48" s="162"/>
    </row>
    <row r="49" spans="20:21" ht="12.75">
      <c r="T49" s="160"/>
      <c r="U49" s="162"/>
    </row>
    <row r="50" spans="20:21" ht="12.75">
      <c r="T50" s="160"/>
      <c r="U50" s="162"/>
    </row>
    <row r="51" spans="20:21" ht="12.75">
      <c r="T51" s="160"/>
      <c r="U51" s="162"/>
    </row>
    <row r="52" spans="20:21" ht="12.75">
      <c r="T52" s="160"/>
      <c r="U52" s="162"/>
    </row>
    <row r="53" spans="20:21" ht="12.75">
      <c r="T53" s="160"/>
      <c r="U53" s="162"/>
    </row>
  </sheetData>
  <sheetProtection/>
  <mergeCells count="14">
    <mergeCell ref="P14:P18"/>
    <mergeCell ref="Q13:V13"/>
    <mergeCell ref="J15:K15"/>
    <mergeCell ref="J16:K16"/>
    <mergeCell ref="N15:O15"/>
    <mergeCell ref="L15:M15"/>
    <mergeCell ref="L16:M16"/>
    <mergeCell ref="A1:M1"/>
    <mergeCell ref="A3:A7"/>
    <mergeCell ref="C14:L14"/>
    <mergeCell ref="J3:J7"/>
    <mergeCell ref="A14:A18"/>
    <mergeCell ref="B3:I3"/>
    <mergeCell ref="I2:J2"/>
  </mergeCells>
  <printOptions/>
  <pageMargins left="0.36" right="0.36" top="0.984251968503937" bottom="0.984251968503937" header="0.5118110236220472" footer="0.5118110236220472"/>
  <pageSetup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S13"/>
  <sheetViews>
    <sheetView showZeros="0" zoomScalePageLayoutView="0" workbookViewId="0" topLeftCell="A1">
      <selection activeCell="F10" sqref="F10"/>
    </sheetView>
  </sheetViews>
  <sheetFormatPr defaultColWidth="9.140625" defaultRowHeight="12.75"/>
  <cols>
    <col min="1" max="2" width="19.00390625" style="517" customWidth="1"/>
    <col min="3" max="3" width="19.7109375" style="517" customWidth="1"/>
    <col min="4" max="4" width="19.57421875" style="517" customWidth="1"/>
    <col min="5" max="8" width="19.00390625" style="517" customWidth="1"/>
    <col min="9" max="16384" width="9.140625" style="517" customWidth="1"/>
  </cols>
  <sheetData>
    <row r="1" spans="1:8" ht="30.75" customHeight="1">
      <c r="A1" s="861" t="s">
        <v>725</v>
      </c>
      <c r="B1" s="861"/>
      <c r="C1" s="861"/>
      <c r="D1" s="861"/>
      <c r="E1" s="861"/>
      <c r="F1" s="861"/>
      <c r="G1" s="861"/>
      <c r="H1" s="861"/>
    </row>
    <row r="2" spans="1:8" ht="23.25" customHeight="1">
      <c r="A2" s="517" t="s">
        <v>726</v>
      </c>
      <c r="H2" s="745" t="s">
        <v>727</v>
      </c>
    </row>
    <row r="3" spans="1:8" ht="34.5" customHeight="1">
      <c r="A3" s="746" t="s">
        <v>286</v>
      </c>
      <c r="B3" s="747" t="s">
        <v>728</v>
      </c>
      <c r="C3" s="748" t="s">
        <v>729</v>
      </c>
      <c r="D3" s="524" t="s">
        <v>730</v>
      </c>
      <c r="E3" s="749"/>
      <c r="F3" s="694"/>
      <c r="G3" s="750"/>
      <c r="H3" s="694" t="s">
        <v>690</v>
      </c>
    </row>
    <row r="4" spans="1:8" ht="34.5" customHeight="1">
      <c r="A4" s="533"/>
      <c r="B4" s="529" t="s">
        <v>731</v>
      </c>
      <c r="C4" s="529"/>
      <c r="D4" s="529" t="s">
        <v>732</v>
      </c>
      <c r="E4" s="751" t="s">
        <v>733</v>
      </c>
      <c r="F4" s="748" t="s">
        <v>734</v>
      </c>
      <c r="G4" s="748" t="s">
        <v>735</v>
      </c>
      <c r="H4" s="533"/>
    </row>
    <row r="5" spans="1:8" ht="34.5" customHeight="1">
      <c r="A5" s="752" t="s">
        <v>736</v>
      </c>
      <c r="B5" s="536" t="s">
        <v>737</v>
      </c>
      <c r="C5" s="541" t="s">
        <v>738</v>
      </c>
      <c r="D5" s="753" t="s">
        <v>739</v>
      </c>
      <c r="E5" s="754" t="s">
        <v>740</v>
      </c>
      <c r="F5" s="618" t="s">
        <v>741</v>
      </c>
      <c r="G5" s="618" t="s">
        <v>742</v>
      </c>
      <c r="H5" s="755" t="s">
        <v>681</v>
      </c>
    </row>
    <row r="6" spans="1:8" ht="24.75" customHeight="1">
      <c r="A6" s="679" t="s">
        <v>443</v>
      </c>
      <c r="B6" s="756">
        <v>60</v>
      </c>
      <c r="C6" s="756">
        <v>603.7</v>
      </c>
      <c r="D6" s="757">
        <v>320.7</v>
      </c>
      <c r="E6" s="758">
        <v>177.9</v>
      </c>
      <c r="F6" s="759">
        <v>142.7</v>
      </c>
      <c r="G6" s="757">
        <v>55.472</v>
      </c>
      <c r="H6" s="689" t="s">
        <v>443</v>
      </c>
    </row>
    <row r="7" spans="1:8" s="574" customFormat="1" ht="24.75" customHeight="1">
      <c r="A7" s="679" t="s">
        <v>466</v>
      </c>
      <c r="B7" s="760">
        <v>60</v>
      </c>
      <c r="C7" s="761">
        <v>603.7</v>
      </c>
      <c r="D7" s="761">
        <v>320.7</v>
      </c>
      <c r="E7" s="761">
        <v>186.6</v>
      </c>
      <c r="F7" s="761">
        <v>134.1</v>
      </c>
      <c r="G7" s="757">
        <v>58.185</v>
      </c>
      <c r="H7" s="689" t="s">
        <v>466</v>
      </c>
    </row>
    <row r="8" spans="1:8" s="574" customFormat="1" ht="24.75" customHeight="1">
      <c r="A8" s="679" t="s">
        <v>520</v>
      </c>
      <c r="B8" s="760">
        <v>60</v>
      </c>
      <c r="C8" s="761">
        <v>603.7</v>
      </c>
      <c r="D8" s="761">
        <v>320.7</v>
      </c>
      <c r="E8" s="761">
        <v>192.1</v>
      </c>
      <c r="F8" s="761">
        <v>128.6</v>
      </c>
      <c r="G8" s="762">
        <v>59.9</v>
      </c>
      <c r="H8" s="689" t="s">
        <v>520</v>
      </c>
    </row>
    <row r="9" spans="1:8" s="574" customFormat="1" ht="24.75" customHeight="1">
      <c r="A9" s="679" t="s">
        <v>544</v>
      </c>
      <c r="B9" s="760">
        <v>60</v>
      </c>
      <c r="C9" s="761">
        <v>608.4</v>
      </c>
      <c r="D9" s="761">
        <v>386.4</v>
      </c>
      <c r="E9" s="761">
        <v>212.6</v>
      </c>
      <c r="F9" s="761">
        <v>173.8</v>
      </c>
      <c r="G9" s="762">
        <v>55</v>
      </c>
      <c r="H9" s="689" t="s">
        <v>544</v>
      </c>
    </row>
    <row r="10" spans="1:8" s="766" customFormat="1" ht="24.75" customHeight="1">
      <c r="A10" s="683" t="s">
        <v>682</v>
      </c>
      <c r="B10" s="763">
        <f aca="true" t="shared" si="0" ref="B10:G10">B11</f>
        <v>60</v>
      </c>
      <c r="C10" s="764">
        <f t="shared" si="0"/>
        <v>608.4</v>
      </c>
      <c r="D10" s="764">
        <f t="shared" si="0"/>
        <v>386.4</v>
      </c>
      <c r="E10" s="764">
        <f t="shared" si="0"/>
        <v>254.6</v>
      </c>
      <c r="F10" s="764">
        <f t="shared" si="0"/>
        <v>131.8</v>
      </c>
      <c r="G10" s="765">
        <f t="shared" si="0"/>
        <v>65.8</v>
      </c>
      <c r="H10" s="690" t="s">
        <v>682</v>
      </c>
    </row>
    <row r="11" spans="1:8" ht="24.75" customHeight="1">
      <c r="A11" s="686" t="s">
        <v>743</v>
      </c>
      <c r="B11" s="767">
        <v>60</v>
      </c>
      <c r="C11" s="768">
        <v>608.4</v>
      </c>
      <c r="D11" s="768">
        <v>386.4</v>
      </c>
      <c r="E11" s="769">
        <v>254.6</v>
      </c>
      <c r="F11" s="769">
        <v>131.8</v>
      </c>
      <c r="G11" s="770">
        <v>65.8</v>
      </c>
      <c r="H11" s="771" t="s">
        <v>744</v>
      </c>
    </row>
    <row r="12" spans="1:5" s="90" customFormat="1" ht="13.5" customHeight="1">
      <c r="A12" s="90" t="s">
        <v>429</v>
      </c>
      <c r="D12" s="259"/>
      <c r="E12" s="259" t="s">
        <v>745</v>
      </c>
    </row>
    <row r="13" spans="1:19" s="334" customFormat="1" ht="13.5" customHeight="1">
      <c r="A13" s="332" t="s">
        <v>490</v>
      </c>
      <c r="B13" s="333"/>
      <c r="C13" s="333"/>
      <c r="D13" s="333"/>
      <c r="E13" s="333" t="s">
        <v>525</v>
      </c>
      <c r="F13" s="333"/>
      <c r="H13" s="333"/>
      <c r="I13" s="333"/>
      <c r="J13" s="333"/>
      <c r="K13" s="333"/>
      <c r="M13" s="333"/>
      <c r="N13" s="333"/>
      <c r="O13" s="333"/>
      <c r="P13" s="333"/>
      <c r="Q13" s="333"/>
      <c r="R13" s="333"/>
      <c r="S13" s="333"/>
    </row>
  </sheetData>
  <sheetProtection/>
  <mergeCells count="1">
    <mergeCell ref="A1:H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0.00390625" style="9" customWidth="1"/>
    <col min="2" max="6" width="20.28125" style="9" customWidth="1"/>
    <col min="7" max="7" width="20.00390625" style="9" customWidth="1"/>
    <col min="8" max="8" width="11.7109375" style="9" customWidth="1"/>
    <col min="9" max="9" width="8.140625" style="9" customWidth="1"/>
    <col min="10" max="24" width="7.421875" style="9" customWidth="1"/>
    <col min="25" max="16384" width="9.140625" style="9" customWidth="1"/>
  </cols>
  <sheetData>
    <row r="1" spans="1:7" s="63" customFormat="1" ht="32.25" customHeight="1">
      <c r="A1" s="815" t="s">
        <v>559</v>
      </c>
      <c r="B1" s="815"/>
      <c r="C1" s="815"/>
      <c r="D1" s="815"/>
      <c r="E1" s="815"/>
      <c r="F1" s="815"/>
      <c r="G1" s="815"/>
    </row>
    <row r="2" spans="1:7" s="13" customFormat="1" ht="18" customHeight="1">
      <c r="A2" s="69" t="s">
        <v>7</v>
      </c>
      <c r="B2" s="69"/>
      <c r="G2" s="186" t="s">
        <v>408</v>
      </c>
    </row>
    <row r="3" spans="1:7" s="2" customFormat="1" ht="24.75" customHeight="1">
      <c r="A3" s="1049" t="s">
        <v>562</v>
      </c>
      <c r="B3" s="187" t="s">
        <v>563</v>
      </c>
      <c r="C3" s="188" t="s">
        <v>564</v>
      </c>
      <c r="D3" s="187" t="s">
        <v>565</v>
      </c>
      <c r="E3" s="1052" t="s">
        <v>566</v>
      </c>
      <c r="F3" s="816"/>
      <c r="G3" s="1053" t="s">
        <v>272</v>
      </c>
    </row>
    <row r="4" spans="1:7" s="2" customFormat="1" ht="24.75" customHeight="1">
      <c r="A4" s="1050"/>
      <c r="B4" s="490"/>
      <c r="C4" s="491" t="s">
        <v>460</v>
      </c>
      <c r="D4" s="490" t="s">
        <v>567</v>
      </c>
      <c r="E4" s="1055" t="s">
        <v>568</v>
      </c>
      <c r="F4" s="1056"/>
      <c r="G4" s="1054"/>
    </row>
    <row r="5" spans="1:7" s="2" customFormat="1" ht="24.75" customHeight="1">
      <c r="A5" s="1050"/>
      <c r="B5" s="490"/>
      <c r="C5" s="492"/>
      <c r="D5" s="490" t="s">
        <v>569</v>
      </c>
      <c r="E5" s="187" t="s">
        <v>575</v>
      </c>
      <c r="F5" s="187" t="s">
        <v>576</v>
      </c>
      <c r="G5" s="1054"/>
    </row>
    <row r="6" spans="1:7" s="2" customFormat="1" ht="24.75" customHeight="1">
      <c r="A6" s="1050"/>
      <c r="B6" s="490" t="s">
        <v>570</v>
      </c>
      <c r="C6" s="492"/>
      <c r="D6" s="490" t="s">
        <v>571</v>
      </c>
      <c r="E6" s="490"/>
      <c r="F6" s="490"/>
      <c r="G6" s="1054"/>
    </row>
    <row r="7" spans="1:7" s="2" customFormat="1" ht="24.75" customHeight="1">
      <c r="A7" s="1051"/>
      <c r="B7" s="493" t="s">
        <v>572</v>
      </c>
      <c r="C7" s="493"/>
      <c r="D7" s="493" t="s">
        <v>573</v>
      </c>
      <c r="E7" s="494" t="s">
        <v>561</v>
      </c>
      <c r="F7" s="493" t="s">
        <v>574</v>
      </c>
      <c r="G7" s="1055"/>
    </row>
    <row r="8" spans="1:7" s="65" customFormat="1" ht="24.75" customHeight="1">
      <c r="A8" s="74" t="s">
        <v>443</v>
      </c>
      <c r="B8" s="248">
        <v>102</v>
      </c>
      <c r="C8" s="430">
        <v>52195</v>
      </c>
      <c r="D8" s="429" t="s">
        <v>345</v>
      </c>
      <c r="E8" s="245">
        <v>52976</v>
      </c>
      <c r="F8" s="246">
        <v>46276</v>
      </c>
      <c r="G8" s="82" t="s">
        <v>443</v>
      </c>
    </row>
    <row r="9" spans="1:7" s="65" customFormat="1" ht="24.75" customHeight="1">
      <c r="A9" s="74" t="s">
        <v>466</v>
      </c>
      <c r="B9" s="248">
        <v>102</v>
      </c>
      <c r="C9" s="430">
        <v>52195</v>
      </c>
      <c r="D9" s="429" t="s">
        <v>344</v>
      </c>
      <c r="E9" s="245">
        <v>52976</v>
      </c>
      <c r="F9" s="246">
        <v>40366</v>
      </c>
      <c r="G9" s="82" t="s">
        <v>466</v>
      </c>
    </row>
    <row r="10" spans="1:7" s="65" customFormat="1" ht="24.75" customHeight="1">
      <c r="A10" s="74" t="s">
        <v>471</v>
      </c>
      <c r="B10" s="248">
        <v>32</v>
      </c>
      <c r="C10" s="430">
        <v>47687</v>
      </c>
      <c r="D10" s="429" t="s">
        <v>385</v>
      </c>
      <c r="E10" s="245">
        <v>105709</v>
      </c>
      <c r="F10" s="246">
        <v>55072</v>
      </c>
      <c r="G10" s="82" t="s">
        <v>467</v>
      </c>
    </row>
    <row r="11" spans="1:7" s="65" customFormat="1" ht="24.75" customHeight="1">
      <c r="A11" s="74" t="s">
        <v>544</v>
      </c>
      <c r="B11" s="248">
        <v>31</v>
      </c>
      <c r="C11" s="430">
        <v>47616</v>
      </c>
      <c r="D11" s="429" t="s">
        <v>344</v>
      </c>
      <c r="E11" s="245">
        <v>105709</v>
      </c>
      <c r="F11" s="246">
        <v>55072</v>
      </c>
      <c r="G11" s="82" t="s">
        <v>544</v>
      </c>
    </row>
    <row r="12" spans="1:7" s="370" customFormat="1" ht="24.75" customHeight="1">
      <c r="A12" s="368" t="s">
        <v>716</v>
      </c>
      <c r="B12" s="359">
        <v>32</v>
      </c>
      <c r="C12" s="431">
        <v>47512</v>
      </c>
      <c r="D12" s="337" t="s">
        <v>747</v>
      </c>
      <c r="E12" s="337">
        <v>63438</v>
      </c>
      <c r="F12" s="338">
        <v>63438</v>
      </c>
      <c r="G12" s="369" t="s">
        <v>716</v>
      </c>
    </row>
    <row r="13" spans="1:4" s="90" customFormat="1" ht="14.25" customHeight="1">
      <c r="A13" s="90" t="s">
        <v>429</v>
      </c>
      <c r="D13" s="259" t="s">
        <v>577</v>
      </c>
    </row>
    <row r="14" spans="1:6" s="90" customFormat="1" ht="14.25" customHeight="1">
      <c r="A14" s="90" t="s">
        <v>578</v>
      </c>
      <c r="F14" s="259"/>
    </row>
    <row r="15" spans="1:5" s="362" customFormat="1" ht="14.25" customHeight="1">
      <c r="A15" s="90" t="s">
        <v>579</v>
      </c>
      <c r="B15" s="90"/>
      <c r="C15" s="90"/>
      <c r="D15" s="90"/>
      <c r="E15" s="90"/>
    </row>
  </sheetData>
  <sheetProtection/>
  <mergeCells count="5">
    <mergeCell ref="A1:G1"/>
    <mergeCell ref="A3:A7"/>
    <mergeCell ref="E3:F3"/>
    <mergeCell ref="G3:G7"/>
    <mergeCell ref="E4:F4"/>
  </mergeCells>
  <printOptions/>
  <pageMargins left="0.43" right="0.35" top="1" bottom="1" header="0.5" footer="0.5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L2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4.421875" style="9" customWidth="1"/>
    <col min="2" max="2" width="13.8515625" style="9" customWidth="1"/>
    <col min="3" max="3" width="14.28125" style="9" customWidth="1"/>
    <col min="4" max="4" width="9.28125" style="9" customWidth="1"/>
    <col min="5" max="6" width="12.57421875" style="9" customWidth="1"/>
    <col min="7" max="7" width="16.421875" style="9" customWidth="1"/>
    <col min="8" max="8" width="16.28125" style="9" bestFit="1" customWidth="1"/>
    <col min="9" max="10" width="12.57421875" style="9" customWidth="1"/>
    <col min="11" max="11" width="12.140625" style="9" customWidth="1"/>
    <col min="12" max="12" width="13.7109375" style="9" customWidth="1"/>
    <col min="13" max="13" width="11.7109375" style="9" bestFit="1" customWidth="1"/>
    <col min="14" max="14" width="13.28125" style="9" customWidth="1"/>
    <col min="15" max="15" width="15.57421875" style="9" customWidth="1"/>
    <col min="16" max="16384" width="9.140625" style="9" customWidth="1"/>
  </cols>
  <sheetData>
    <row r="1" spans="1:12" s="190" customFormat="1" ht="32.25" customHeight="1">
      <c r="A1" s="815" t="s">
        <v>746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</row>
    <row r="2" spans="1:12" s="194" customFormat="1" ht="12.75">
      <c r="A2" s="19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92" t="s">
        <v>9</v>
      </c>
    </row>
    <row r="3" spans="1:12" s="147" customFormat="1" ht="15" customHeight="1">
      <c r="A3" s="816" t="s">
        <v>99</v>
      </c>
      <c r="B3" s="825" t="s">
        <v>10</v>
      </c>
      <c r="C3" s="819"/>
      <c r="D3" s="819"/>
      <c r="E3" s="819"/>
      <c r="F3" s="1059"/>
      <c r="G3" s="825" t="s">
        <v>11</v>
      </c>
      <c r="H3" s="819"/>
      <c r="I3" s="819"/>
      <c r="J3" s="819"/>
      <c r="K3" s="819"/>
      <c r="L3" s="879" t="s">
        <v>101</v>
      </c>
    </row>
    <row r="4" spans="1:12" s="147" customFormat="1" ht="15" customHeight="1">
      <c r="A4" s="817"/>
      <c r="B4" s="71" t="s">
        <v>4</v>
      </c>
      <c r="C4" s="71" t="s">
        <v>12</v>
      </c>
      <c r="D4" s="77"/>
      <c r="E4" s="6" t="s">
        <v>13</v>
      </c>
      <c r="F4" s="6" t="s">
        <v>14</v>
      </c>
      <c r="G4" s="71" t="s">
        <v>4</v>
      </c>
      <c r="H4" s="71" t="s">
        <v>12</v>
      </c>
      <c r="I4" s="77"/>
      <c r="J4" s="6" t="s">
        <v>13</v>
      </c>
      <c r="K4" s="71" t="s">
        <v>14</v>
      </c>
      <c r="L4" s="864"/>
    </row>
    <row r="5" spans="1:12" s="147" customFormat="1" ht="15" customHeight="1">
      <c r="A5" s="818"/>
      <c r="B5" s="31" t="s">
        <v>5</v>
      </c>
      <c r="C5" s="31" t="s">
        <v>15</v>
      </c>
      <c r="D5" s="435" t="s">
        <v>6</v>
      </c>
      <c r="E5" s="28" t="s">
        <v>16</v>
      </c>
      <c r="F5" s="28" t="s">
        <v>17</v>
      </c>
      <c r="G5" s="31" t="s">
        <v>5</v>
      </c>
      <c r="H5" s="31" t="s">
        <v>15</v>
      </c>
      <c r="I5" s="435" t="s">
        <v>6</v>
      </c>
      <c r="J5" s="28" t="s">
        <v>16</v>
      </c>
      <c r="K5" s="31" t="s">
        <v>17</v>
      </c>
      <c r="L5" s="866"/>
    </row>
    <row r="6" spans="1:12" s="196" customFormat="1" ht="19.5" customHeight="1">
      <c r="A6" s="74" t="s">
        <v>443</v>
      </c>
      <c r="B6" s="21">
        <v>2215101</v>
      </c>
      <c r="C6" s="21">
        <v>1878119</v>
      </c>
      <c r="D6" s="772">
        <v>84.78705937110769</v>
      </c>
      <c r="E6" s="21">
        <v>125942</v>
      </c>
      <c r="F6" s="21">
        <v>211040</v>
      </c>
      <c r="G6" s="193">
        <v>0</v>
      </c>
      <c r="H6" s="21" t="s">
        <v>345</v>
      </c>
      <c r="I6" s="193">
        <v>0</v>
      </c>
      <c r="J6" s="21" t="s">
        <v>345</v>
      </c>
      <c r="K6" s="239" t="s">
        <v>345</v>
      </c>
      <c r="L6" s="66" t="s">
        <v>443</v>
      </c>
    </row>
    <row r="7" spans="1:12" s="196" customFormat="1" ht="19.5" customHeight="1">
      <c r="A7" s="74" t="s">
        <v>466</v>
      </c>
      <c r="B7" s="740">
        <v>2195182</v>
      </c>
      <c r="C7" s="740">
        <v>1861376</v>
      </c>
      <c r="D7" s="773">
        <v>84.79369819905594</v>
      </c>
      <c r="E7" s="740">
        <v>122852</v>
      </c>
      <c r="F7" s="740">
        <v>210954</v>
      </c>
      <c r="G7" s="294">
        <v>0</v>
      </c>
      <c r="H7" s="294">
        <v>0</v>
      </c>
      <c r="I7" s="294">
        <v>0</v>
      </c>
      <c r="J7" s="294">
        <v>0</v>
      </c>
      <c r="K7" s="295">
        <v>0</v>
      </c>
      <c r="L7" s="66" t="s">
        <v>466</v>
      </c>
    </row>
    <row r="8" spans="1:12" s="196" customFormat="1" ht="19.5" customHeight="1">
      <c r="A8" s="74" t="s">
        <v>473</v>
      </c>
      <c r="B8" s="774">
        <v>2195182</v>
      </c>
      <c r="C8" s="775">
        <v>1863360</v>
      </c>
      <c r="D8" s="776">
        <f>C8/B8*100</f>
        <v>84.8840779488899</v>
      </c>
      <c r="E8" s="775">
        <v>121012</v>
      </c>
      <c r="F8" s="775">
        <v>210810</v>
      </c>
      <c r="G8" s="296">
        <v>0</v>
      </c>
      <c r="H8" s="296">
        <v>0</v>
      </c>
      <c r="I8" s="296">
        <v>0</v>
      </c>
      <c r="J8" s="296">
        <v>0</v>
      </c>
      <c r="K8" s="297">
        <v>0</v>
      </c>
      <c r="L8" s="66" t="s">
        <v>467</v>
      </c>
    </row>
    <row r="9" spans="1:12" s="196" customFormat="1" ht="19.5" customHeight="1">
      <c r="A9" s="74" t="s">
        <v>620</v>
      </c>
      <c r="B9" s="774">
        <v>2195182</v>
      </c>
      <c r="C9" s="775">
        <v>1865360</v>
      </c>
      <c r="D9" s="776">
        <v>85</v>
      </c>
      <c r="E9" s="775">
        <v>121012</v>
      </c>
      <c r="F9" s="775">
        <v>208810</v>
      </c>
      <c r="G9" s="296">
        <v>0</v>
      </c>
      <c r="H9" s="296">
        <v>0</v>
      </c>
      <c r="I9" s="296">
        <v>0</v>
      </c>
      <c r="J9" s="296">
        <v>0</v>
      </c>
      <c r="K9" s="297">
        <v>0</v>
      </c>
      <c r="L9" s="66" t="s">
        <v>544</v>
      </c>
    </row>
    <row r="10" spans="1:12" s="428" customFormat="1" ht="19.5" customHeight="1">
      <c r="A10" s="368" t="s">
        <v>716</v>
      </c>
      <c r="B10" s="782">
        <v>2195182</v>
      </c>
      <c r="C10" s="783">
        <v>1869610</v>
      </c>
      <c r="D10" s="784">
        <v>85.2</v>
      </c>
      <c r="E10" s="785">
        <v>120562</v>
      </c>
      <c r="F10" s="783">
        <v>205010</v>
      </c>
      <c r="G10" s="723">
        <v>0</v>
      </c>
      <c r="H10" s="723">
        <v>0</v>
      </c>
      <c r="I10" s="723">
        <v>0</v>
      </c>
      <c r="J10" s="723">
        <v>0</v>
      </c>
      <c r="K10" s="724">
        <v>0</v>
      </c>
      <c r="L10" s="432" t="s">
        <v>716</v>
      </c>
    </row>
    <row r="11" spans="7:11" s="195" customFormat="1" ht="12" customHeight="1">
      <c r="G11" s="112"/>
      <c r="H11" s="112"/>
      <c r="I11" s="112"/>
      <c r="J11" s="112"/>
      <c r="K11" s="112"/>
    </row>
    <row r="12" spans="1:12" s="24" customFormat="1" ht="15" customHeight="1">
      <c r="A12" s="816" t="s">
        <v>99</v>
      </c>
      <c r="B12" s="825" t="s">
        <v>18</v>
      </c>
      <c r="C12" s="819"/>
      <c r="D12" s="819"/>
      <c r="E12" s="819"/>
      <c r="F12" s="1059"/>
      <c r="G12" s="825" t="s">
        <v>19</v>
      </c>
      <c r="H12" s="819"/>
      <c r="I12" s="819"/>
      <c r="J12" s="819"/>
      <c r="K12" s="819"/>
      <c r="L12" s="879" t="s">
        <v>101</v>
      </c>
    </row>
    <row r="13" spans="1:12" s="24" customFormat="1" ht="15" customHeight="1">
      <c r="A13" s="817"/>
      <c r="B13" s="71" t="s">
        <v>4</v>
      </c>
      <c r="C13" s="71" t="s">
        <v>12</v>
      </c>
      <c r="D13" s="77"/>
      <c r="E13" s="6" t="s">
        <v>13</v>
      </c>
      <c r="F13" s="6" t="s">
        <v>14</v>
      </c>
      <c r="G13" s="71" t="s">
        <v>4</v>
      </c>
      <c r="H13" s="71" t="s">
        <v>12</v>
      </c>
      <c r="I13" s="77"/>
      <c r="J13" s="6" t="s">
        <v>13</v>
      </c>
      <c r="K13" s="71" t="s">
        <v>14</v>
      </c>
      <c r="L13" s="864"/>
    </row>
    <row r="14" spans="1:12" s="24" customFormat="1" ht="15" customHeight="1">
      <c r="A14" s="818"/>
      <c r="B14" s="31" t="s">
        <v>5</v>
      </c>
      <c r="C14" s="31" t="s">
        <v>15</v>
      </c>
      <c r="D14" s="435" t="s">
        <v>6</v>
      </c>
      <c r="E14" s="28" t="s">
        <v>16</v>
      </c>
      <c r="F14" s="28" t="s">
        <v>17</v>
      </c>
      <c r="G14" s="31" t="s">
        <v>5</v>
      </c>
      <c r="H14" s="31" t="s">
        <v>15</v>
      </c>
      <c r="I14" s="435" t="s">
        <v>6</v>
      </c>
      <c r="J14" s="28" t="s">
        <v>16</v>
      </c>
      <c r="K14" s="31" t="s">
        <v>17</v>
      </c>
      <c r="L14" s="866"/>
    </row>
    <row r="15" spans="1:12" s="240" customFormat="1" ht="19.5" customHeight="1">
      <c r="A15" s="33" t="s">
        <v>443</v>
      </c>
      <c r="B15" s="777">
        <v>398161</v>
      </c>
      <c r="C15" s="21">
        <v>356961</v>
      </c>
      <c r="D15" s="772">
        <v>89.65242703328553</v>
      </c>
      <c r="E15" s="21" t="s">
        <v>345</v>
      </c>
      <c r="F15" s="21">
        <v>41200</v>
      </c>
      <c r="G15" s="21">
        <v>1816940</v>
      </c>
      <c r="H15" s="21">
        <v>1521158</v>
      </c>
      <c r="I15" s="772">
        <v>83.72087135513556</v>
      </c>
      <c r="J15" s="21">
        <v>125942</v>
      </c>
      <c r="K15" s="239">
        <v>169840</v>
      </c>
      <c r="L15" s="241" t="s">
        <v>443</v>
      </c>
    </row>
    <row r="16" spans="1:12" s="240" customFormat="1" ht="19.5" customHeight="1">
      <c r="A16" s="33" t="s">
        <v>466</v>
      </c>
      <c r="B16" s="778">
        <v>375498</v>
      </c>
      <c r="C16" s="740">
        <v>334298</v>
      </c>
      <c r="D16" s="773">
        <v>89.02790427645421</v>
      </c>
      <c r="E16" s="740" t="s">
        <v>345</v>
      </c>
      <c r="F16" s="740">
        <v>41200</v>
      </c>
      <c r="G16" s="740">
        <v>1819684</v>
      </c>
      <c r="H16" s="740">
        <v>1527078</v>
      </c>
      <c r="I16" s="773">
        <v>83.9</v>
      </c>
      <c r="J16" s="740">
        <v>122852</v>
      </c>
      <c r="K16" s="779">
        <v>169754</v>
      </c>
      <c r="L16" s="241" t="s">
        <v>466</v>
      </c>
    </row>
    <row r="17" spans="1:12" s="300" customFormat="1" ht="19.5" customHeight="1">
      <c r="A17" s="298" t="s">
        <v>471</v>
      </c>
      <c r="B17" s="774">
        <v>375498</v>
      </c>
      <c r="C17" s="780">
        <v>334298</v>
      </c>
      <c r="D17" s="776">
        <v>89.02790427645421</v>
      </c>
      <c r="E17" s="775">
        <v>0</v>
      </c>
      <c r="F17" s="780">
        <v>41200</v>
      </c>
      <c r="G17" s="775">
        <v>1819684</v>
      </c>
      <c r="H17" s="780">
        <v>1529062</v>
      </c>
      <c r="I17" s="776">
        <v>84</v>
      </c>
      <c r="J17" s="780">
        <v>121012</v>
      </c>
      <c r="K17" s="781">
        <v>169610</v>
      </c>
      <c r="L17" s="299" t="s">
        <v>471</v>
      </c>
    </row>
    <row r="18" spans="1:12" s="300" customFormat="1" ht="19.5" customHeight="1">
      <c r="A18" s="298" t="s">
        <v>544</v>
      </c>
      <c r="B18" s="774">
        <v>375498</v>
      </c>
      <c r="C18" s="780">
        <v>336298</v>
      </c>
      <c r="D18" s="776">
        <v>89.6</v>
      </c>
      <c r="E18" s="775">
        <v>0</v>
      </c>
      <c r="F18" s="780">
        <v>39200</v>
      </c>
      <c r="G18" s="775">
        <v>1819684</v>
      </c>
      <c r="H18" s="780">
        <v>1529062</v>
      </c>
      <c r="I18" s="776">
        <v>84</v>
      </c>
      <c r="J18" s="780">
        <v>121012</v>
      </c>
      <c r="K18" s="781">
        <v>169610</v>
      </c>
      <c r="L18" s="299" t="s">
        <v>544</v>
      </c>
    </row>
    <row r="19" spans="1:12" s="434" customFormat="1" ht="19.5" customHeight="1">
      <c r="A19" s="325" t="s">
        <v>709</v>
      </c>
      <c r="B19" s="786">
        <v>375498</v>
      </c>
      <c r="C19" s="785">
        <v>336298</v>
      </c>
      <c r="D19" s="784">
        <v>89.6</v>
      </c>
      <c r="E19" s="787">
        <v>0</v>
      </c>
      <c r="F19" s="785">
        <v>39200</v>
      </c>
      <c r="G19" s="785">
        <v>1819684</v>
      </c>
      <c r="H19" s="785">
        <v>1533312</v>
      </c>
      <c r="I19" s="784">
        <v>84.3</v>
      </c>
      <c r="J19" s="785">
        <v>120562</v>
      </c>
      <c r="K19" s="788">
        <v>165810</v>
      </c>
      <c r="L19" s="433" t="s">
        <v>709</v>
      </c>
    </row>
    <row r="20" spans="1:12" s="38" customFormat="1" ht="18" customHeight="1">
      <c r="A20" s="1057" t="s">
        <v>461</v>
      </c>
      <c r="B20" s="1057"/>
      <c r="C20" s="1058"/>
      <c r="D20" s="1058"/>
      <c r="E20" s="86"/>
      <c r="F20" s="86"/>
      <c r="L20" s="256" t="s">
        <v>3</v>
      </c>
    </row>
    <row r="21" s="189" customFormat="1" ht="13.5"/>
    <row r="22" s="189" customFormat="1" ht="13.5"/>
    <row r="23" s="189" customFormat="1" ht="13.5"/>
    <row r="24" s="189" customFormat="1" ht="13.5"/>
  </sheetData>
  <sheetProtection/>
  <mergeCells count="10">
    <mergeCell ref="A20:D20"/>
    <mergeCell ref="L12:L14"/>
    <mergeCell ref="A1:L1"/>
    <mergeCell ref="A3:A5"/>
    <mergeCell ref="B3:F3"/>
    <mergeCell ref="G3:K3"/>
    <mergeCell ref="L3:L5"/>
    <mergeCell ref="A12:A14"/>
    <mergeCell ref="B12:F12"/>
    <mergeCell ref="G12:K12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H14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4.421875" style="0" customWidth="1"/>
    <col min="2" max="2" width="18.421875" style="0" customWidth="1"/>
    <col min="3" max="3" width="16.00390625" style="0" customWidth="1"/>
    <col min="4" max="6" width="18.421875" style="0" customWidth="1"/>
    <col min="7" max="7" width="16.8515625" style="0" customWidth="1"/>
    <col min="8" max="8" width="14.8515625" style="0" customWidth="1"/>
  </cols>
  <sheetData>
    <row r="1" spans="1:8" ht="31.5" customHeight="1">
      <c r="A1" s="1072" t="s">
        <v>748</v>
      </c>
      <c r="B1" s="1072"/>
      <c r="C1" s="1072"/>
      <c r="D1" s="1072"/>
      <c r="E1" s="1072"/>
      <c r="F1" s="1072"/>
      <c r="G1" s="1072"/>
      <c r="H1" s="1072"/>
    </row>
    <row r="2" spans="1:7" ht="12.75">
      <c r="A2" s="252" t="s">
        <v>430</v>
      </c>
      <c r="G2" s="255" t="s">
        <v>422</v>
      </c>
    </row>
    <row r="3" spans="1:8" s="440" customFormat="1" ht="12.75">
      <c r="A3" s="1060" t="s">
        <v>540</v>
      </c>
      <c r="B3" s="1063" t="s">
        <v>431</v>
      </c>
      <c r="C3" s="1064"/>
      <c r="D3" s="1064"/>
      <c r="E3" s="1064"/>
      <c r="F3" s="1065"/>
      <c r="G3" s="439" t="s">
        <v>432</v>
      </c>
      <c r="H3" s="1069" t="s">
        <v>472</v>
      </c>
    </row>
    <row r="4" spans="1:8" s="440" customFormat="1" ht="12.75">
      <c r="A4" s="1061"/>
      <c r="B4" s="1066"/>
      <c r="C4" s="1067"/>
      <c r="D4" s="1067"/>
      <c r="E4" s="1067"/>
      <c r="F4" s="1068"/>
      <c r="G4" s="443" t="s">
        <v>433</v>
      </c>
      <c r="H4" s="1070"/>
    </row>
    <row r="5" spans="1:8" s="440" customFormat="1" ht="12.75">
      <c r="A5" s="1061"/>
      <c r="B5" s="441"/>
      <c r="C5" s="438" t="s">
        <v>434</v>
      </c>
      <c r="D5" s="438" t="s">
        <v>435</v>
      </c>
      <c r="E5" s="438" t="s">
        <v>436</v>
      </c>
      <c r="F5" s="438" t="s">
        <v>437</v>
      </c>
      <c r="G5" s="443" t="s">
        <v>423</v>
      </c>
      <c r="H5" s="1070"/>
    </row>
    <row r="6" spans="1:8" s="440" customFormat="1" ht="12.75">
      <c r="A6" s="1061"/>
      <c r="B6" s="441"/>
      <c r="C6" s="441" t="s">
        <v>438</v>
      </c>
      <c r="D6" s="441" t="s">
        <v>439</v>
      </c>
      <c r="E6" s="441" t="s">
        <v>440</v>
      </c>
      <c r="F6" s="441" t="s">
        <v>441</v>
      </c>
      <c r="G6" s="443" t="s">
        <v>424</v>
      </c>
      <c r="H6" s="1070"/>
    </row>
    <row r="7" spans="1:8" s="440" customFormat="1" ht="12.75">
      <c r="A7" s="1062"/>
      <c r="B7" s="445"/>
      <c r="C7" s="444" t="s">
        <v>425</v>
      </c>
      <c r="D7" s="444" t="s">
        <v>426</v>
      </c>
      <c r="E7" s="444" t="s">
        <v>427</v>
      </c>
      <c r="F7" s="444" t="s">
        <v>428</v>
      </c>
      <c r="G7" s="446"/>
      <c r="H7" s="1071"/>
    </row>
    <row r="8" spans="1:8" s="440" customFormat="1" ht="34.5" customHeight="1">
      <c r="A8" s="441" t="s">
        <v>532</v>
      </c>
      <c r="B8" s="301">
        <v>1262932</v>
      </c>
      <c r="C8" s="454">
        <v>5769</v>
      </c>
      <c r="D8" s="302">
        <v>196143</v>
      </c>
      <c r="E8" s="302">
        <v>298620</v>
      </c>
      <c r="F8" s="302">
        <v>762400</v>
      </c>
      <c r="G8" s="306" t="s">
        <v>533</v>
      </c>
      <c r="H8" s="442" t="s">
        <v>532</v>
      </c>
    </row>
    <row r="9" spans="1:8" s="440" customFormat="1" ht="34.5" customHeight="1">
      <c r="A9" s="447" t="s">
        <v>470</v>
      </c>
      <c r="B9" s="301">
        <v>1527078</v>
      </c>
      <c r="C9" s="303" t="s">
        <v>344</v>
      </c>
      <c r="D9" s="302">
        <v>73317</v>
      </c>
      <c r="E9" s="302">
        <v>101833</v>
      </c>
      <c r="F9" s="302">
        <v>1351928</v>
      </c>
      <c r="G9" s="306" t="s">
        <v>344</v>
      </c>
      <c r="H9" s="448" t="s">
        <v>470</v>
      </c>
    </row>
    <row r="10" spans="1:8" s="440" customFormat="1" ht="34.5" customHeight="1">
      <c r="A10" s="447" t="s">
        <v>471</v>
      </c>
      <c r="B10" s="304">
        <v>1863360</v>
      </c>
      <c r="C10" s="303" t="s">
        <v>344</v>
      </c>
      <c r="D10" s="305">
        <v>98010</v>
      </c>
      <c r="E10" s="305">
        <v>194342</v>
      </c>
      <c r="F10" s="305">
        <v>1571008</v>
      </c>
      <c r="G10" s="306" t="s">
        <v>344</v>
      </c>
      <c r="H10" s="448" t="s">
        <v>471</v>
      </c>
    </row>
    <row r="11" spans="1:8" s="440" customFormat="1" ht="34.5" customHeight="1">
      <c r="A11" s="447" t="s">
        <v>544</v>
      </c>
      <c r="B11" s="304">
        <v>1865360</v>
      </c>
      <c r="C11" s="303" t="s">
        <v>344</v>
      </c>
      <c r="D11" s="305">
        <v>98010</v>
      </c>
      <c r="E11" s="305">
        <v>199152</v>
      </c>
      <c r="F11" s="305">
        <v>1568198</v>
      </c>
      <c r="G11" s="306" t="s">
        <v>344</v>
      </c>
      <c r="H11" s="448" t="s">
        <v>542</v>
      </c>
    </row>
    <row r="12" spans="1:8" s="793" customFormat="1" ht="34.5" customHeight="1">
      <c r="A12" s="452" t="s">
        <v>543</v>
      </c>
      <c r="B12" s="789">
        <v>1869610</v>
      </c>
      <c r="C12" s="790" t="s">
        <v>299</v>
      </c>
      <c r="D12" s="791">
        <v>98010</v>
      </c>
      <c r="E12" s="791">
        <v>199152</v>
      </c>
      <c r="F12" s="791">
        <v>1572448</v>
      </c>
      <c r="G12" s="792" t="s">
        <v>299</v>
      </c>
      <c r="H12" s="453" t="s">
        <v>543</v>
      </c>
    </row>
    <row r="13" spans="1:7" s="450" customFormat="1" ht="15.75" customHeight="1">
      <c r="A13" s="449" t="s">
        <v>530</v>
      </c>
      <c r="F13" s="451"/>
      <c r="G13" s="451" t="s">
        <v>531</v>
      </c>
    </row>
    <row r="14" s="334" customFormat="1" ht="15.75" customHeight="1">
      <c r="A14" s="436" t="s">
        <v>534</v>
      </c>
    </row>
  </sheetData>
  <sheetProtection/>
  <mergeCells count="4">
    <mergeCell ref="A3:A7"/>
    <mergeCell ref="B3:F4"/>
    <mergeCell ref="H3:H7"/>
    <mergeCell ref="A1:H1"/>
  </mergeCells>
  <printOptions/>
  <pageMargins left="0.62" right="0.59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S23"/>
  <sheetViews>
    <sheetView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15.140625" style="0" customWidth="1"/>
    <col min="2" max="2" width="8.57421875" style="0" customWidth="1"/>
    <col min="3" max="3" width="9.28125" style="0" customWidth="1"/>
    <col min="4" max="4" width="9.7109375" style="0" customWidth="1"/>
    <col min="5" max="7" width="10.00390625" style="0" customWidth="1"/>
    <col min="8" max="8" width="8.7109375" style="0" customWidth="1"/>
    <col min="9" max="9" width="8.8515625" style="0" customWidth="1"/>
    <col min="10" max="10" width="9.00390625" style="0" customWidth="1"/>
    <col min="11" max="13" width="8.28125" style="0" customWidth="1"/>
    <col min="14" max="16" width="9.421875" style="0" customWidth="1"/>
  </cols>
  <sheetData>
    <row r="1" spans="1:17" s="63" customFormat="1" ht="36" customHeight="1">
      <c r="A1" s="815" t="s">
        <v>749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</row>
    <row r="2" spans="1:17" s="13" customFormat="1" ht="18" customHeight="1">
      <c r="A2" s="64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O2" s="11"/>
      <c r="Q2" s="12" t="s">
        <v>21</v>
      </c>
    </row>
    <row r="3" spans="1:17" s="24" customFormat="1" ht="15" customHeight="1">
      <c r="A3" s="816" t="s">
        <v>104</v>
      </c>
      <c r="B3" s="825" t="s">
        <v>22</v>
      </c>
      <c r="C3" s="819"/>
      <c r="D3" s="1059"/>
      <c r="E3" s="825" t="s">
        <v>23</v>
      </c>
      <c r="F3" s="819"/>
      <c r="G3" s="1059"/>
      <c r="H3" s="825" t="s">
        <v>24</v>
      </c>
      <c r="I3" s="819"/>
      <c r="J3" s="1059"/>
      <c r="K3" s="825" t="s">
        <v>25</v>
      </c>
      <c r="L3" s="819"/>
      <c r="M3" s="1059"/>
      <c r="N3" s="1015" t="s">
        <v>580</v>
      </c>
      <c r="O3" s="1033"/>
      <c r="P3" s="1075"/>
      <c r="Q3" s="879" t="s">
        <v>346</v>
      </c>
    </row>
    <row r="4" spans="1:17" s="24" customFormat="1" ht="15" customHeight="1">
      <c r="A4" s="817"/>
      <c r="B4" s="1082" t="s">
        <v>26</v>
      </c>
      <c r="C4" s="821"/>
      <c r="D4" s="818"/>
      <c r="E4" s="1082" t="s">
        <v>27</v>
      </c>
      <c r="F4" s="821"/>
      <c r="G4" s="818"/>
      <c r="H4" s="1082" t="s">
        <v>28</v>
      </c>
      <c r="I4" s="821"/>
      <c r="J4" s="818"/>
      <c r="K4" s="866" t="s">
        <v>29</v>
      </c>
      <c r="L4" s="821"/>
      <c r="M4" s="818"/>
      <c r="N4" s="1043" t="s">
        <v>581</v>
      </c>
      <c r="O4" s="1076"/>
      <c r="P4" s="1077"/>
      <c r="Q4" s="864"/>
    </row>
    <row r="5" spans="1:17" s="24" customFormat="1" ht="15" customHeight="1">
      <c r="A5" s="817"/>
      <c r="B5" s="6" t="s">
        <v>30</v>
      </c>
      <c r="C5" s="6" t="s">
        <v>31</v>
      </c>
      <c r="D5" s="6" t="s">
        <v>32</v>
      </c>
      <c r="E5" s="6" t="s">
        <v>30</v>
      </c>
      <c r="F5" s="6" t="s">
        <v>31</v>
      </c>
      <c r="G5" s="6" t="s">
        <v>32</v>
      </c>
      <c r="H5" s="6" t="s">
        <v>30</v>
      </c>
      <c r="I5" s="6" t="s">
        <v>31</v>
      </c>
      <c r="J5" s="6" t="s">
        <v>32</v>
      </c>
      <c r="K5" s="6" t="s">
        <v>30</v>
      </c>
      <c r="L5" s="6" t="s">
        <v>31</v>
      </c>
      <c r="M5" s="6" t="s">
        <v>32</v>
      </c>
      <c r="N5" s="6" t="s">
        <v>30</v>
      </c>
      <c r="O5" s="6" t="s">
        <v>31</v>
      </c>
      <c r="P5" s="6" t="s">
        <v>32</v>
      </c>
      <c r="Q5" s="864"/>
    </row>
    <row r="6" spans="1:17" s="24" customFormat="1" ht="15" customHeight="1">
      <c r="A6" s="818"/>
      <c r="B6" s="28" t="s">
        <v>33</v>
      </c>
      <c r="C6" s="28" t="s">
        <v>34</v>
      </c>
      <c r="D6" s="28" t="s">
        <v>356</v>
      </c>
      <c r="E6" s="28" t="s">
        <v>33</v>
      </c>
      <c r="F6" s="28" t="s">
        <v>34</v>
      </c>
      <c r="G6" s="28" t="s">
        <v>356</v>
      </c>
      <c r="H6" s="28" t="s">
        <v>33</v>
      </c>
      <c r="I6" s="28" t="s">
        <v>34</v>
      </c>
      <c r="J6" s="28" t="s">
        <v>356</v>
      </c>
      <c r="K6" s="28" t="s">
        <v>33</v>
      </c>
      <c r="L6" s="28" t="s">
        <v>34</v>
      </c>
      <c r="M6" s="28" t="s">
        <v>356</v>
      </c>
      <c r="N6" s="28" t="s">
        <v>33</v>
      </c>
      <c r="O6" s="28" t="s">
        <v>34</v>
      </c>
      <c r="P6" s="28" t="s">
        <v>356</v>
      </c>
      <c r="Q6" s="866"/>
    </row>
    <row r="7" spans="1:17" s="196" customFormat="1" ht="22.5" customHeight="1">
      <c r="A7" s="74" t="s">
        <v>443</v>
      </c>
      <c r="B7" s="242" t="s">
        <v>344</v>
      </c>
      <c r="C7" s="243" t="s">
        <v>344</v>
      </c>
      <c r="D7" s="243" t="s">
        <v>344</v>
      </c>
      <c r="E7" s="243" t="s">
        <v>344</v>
      </c>
      <c r="F7" s="243" t="s">
        <v>344</v>
      </c>
      <c r="G7" s="243" t="s">
        <v>344</v>
      </c>
      <c r="H7" s="243" t="s">
        <v>344</v>
      </c>
      <c r="I7" s="243" t="s">
        <v>344</v>
      </c>
      <c r="J7" s="243" t="s">
        <v>344</v>
      </c>
      <c r="K7" s="243" t="s">
        <v>344</v>
      </c>
      <c r="L7" s="243" t="s">
        <v>344</v>
      </c>
      <c r="M7" s="243" t="s">
        <v>344</v>
      </c>
      <c r="N7" s="208">
        <v>1</v>
      </c>
      <c r="O7" s="224">
        <v>524</v>
      </c>
      <c r="P7" s="224">
        <v>10088</v>
      </c>
      <c r="Q7" s="82" t="s">
        <v>443</v>
      </c>
    </row>
    <row r="8" spans="1:17" s="196" customFormat="1" ht="22.5" customHeight="1">
      <c r="A8" s="74" t="s">
        <v>466</v>
      </c>
      <c r="B8" s="242" t="s">
        <v>344</v>
      </c>
      <c r="C8" s="243" t="s">
        <v>344</v>
      </c>
      <c r="D8" s="243" t="s">
        <v>344</v>
      </c>
      <c r="E8" s="243">
        <v>1</v>
      </c>
      <c r="F8" s="243">
        <v>30</v>
      </c>
      <c r="G8" s="243">
        <v>104</v>
      </c>
      <c r="H8" s="243" t="s">
        <v>344</v>
      </c>
      <c r="I8" s="243" t="s">
        <v>344</v>
      </c>
      <c r="J8" s="243" t="s">
        <v>344</v>
      </c>
      <c r="K8" s="243" t="s">
        <v>344</v>
      </c>
      <c r="L8" s="243" t="s">
        <v>344</v>
      </c>
      <c r="M8" s="243" t="s">
        <v>344</v>
      </c>
      <c r="N8" s="208">
        <v>1</v>
      </c>
      <c r="O8" s="224">
        <v>524</v>
      </c>
      <c r="P8" s="224">
        <v>10088</v>
      </c>
      <c r="Q8" s="82" t="s">
        <v>466</v>
      </c>
    </row>
    <row r="9" spans="1:17" s="196" customFormat="1" ht="22.5" customHeight="1">
      <c r="A9" s="74" t="s">
        <v>471</v>
      </c>
      <c r="B9" s="242" t="s">
        <v>345</v>
      </c>
      <c r="C9" s="243" t="s">
        <v>345</v>
      </c>
      <c r="D9" s="243" t="s">
        <v>345</v>
      </c>
      <c r="E9" s="243">
        <v>1</v>
      </c>
      <c r="F9" s="243">
        <v>30</v>
      </c>
      <c r="G9" s="243">
        <v>104</v>
      </c>
      <c r="H9" s="243" t="s">
        <v>345</v>
      </c>
      <c r="I9" s="243" t="s">
        <v>345</v>
      </c>
      <c r="J9" s="243" t="s">
        <v>345</v>
      </c>
      <c r="K9" s="243" t="s">
        <v>345</v>
      </c>
      <c r="L9" s="243" t="s">
        <v>345</v>
      </c>
      <c r="M9" s="243" t="s">
        <v>345</v>
      </c>
      <c r="N9" s="472">
        <v>1</v>
      </c>
      <c r="O9" s="307">
        <v>524</v>
      </c>
      <c r="P9" s="307">
        <v>10088</v>
      </c>
      <c r="Q9" s="82" t="s">
        <v>471</v>
      </c>
    </row>
    <row r="10" spans="1:17" s="196" customFormat="1" ht="22.5" customHeight="1">
      <c r="A10" s="74" t="s">
        <v>544</v>
      </c>
      <c r="B10" s="242" t="s">
        <v>344</v>
      </c>
      <c r="C10" s="243" t="s">
        <v>344</v>
      </c>
      <c r="D10" s="243" t="s">
        <v>344</v>
      </c>
      <c r="E10" s="243">
        <v>1</v>
      </c>
      <c r="F10" s="243">
        <v>30</v>
      </c>
      <c r="G10" s="243">
        <v>104</v>
      </c>
      <c r="H10" s="243" t="s">
        <v>344</v>
      </c>
      <c r="I10" s="243" t="s">
        <v>344</v>
      </c>
      <c r="J10" s="243" t="s">
        <v>344</v>
      </c>
      <c r="K10" s="243" t="s">
        <v>344</v>
      </c>
      <c r="L10" s="243" t="s">
        <v>344</v>
      </c>
      <c r="M10" s="243" t="s">
        <v>344</v>
      </c>
      <c r="N10" s="472">
        <v>1</v>
      </c>
      <c r="O10" s="307">
        <v>524</v>
      </c>
      <c r="P10" s="307">
        <v>10088</v>
      </c>
      <c r="Q10" s="82" t="s">
        <v>544</v>
      </c>
    </row>
    <row r="11" spans="1:17" s="428" customFormat="1" ht="22.5" customHeight="1">
      <c r="A11" s="368" t="s">
        <v>709</v>
      </c>
      <c r="B11" s="796" t="s">
        <v>750</v>
      </c>
      <c r="C11" s="797" t="s">
        <v>344</v>
      </c>
      <c r="D11" s="797" t="s">
        <v>344</v>
      </c>
      <c r="E11" s="797">
        <v>1</v>
      </c>
      <c r="F11" s="797">
        <v>30</v>
      </c>
      <c r="G11" s="797">
        <v>104</v>
      </c>
      <c r="H11" s="797" t="s">
        <v>344</v>
      </c>
      <c r="I11" s="797" t="s">
        <v>344</v>
      </c>
      <c r="J11" s="797" t="s">
        <v>344</v>
      </c>
      <c r="K11" s="797" t="s">
        <v>344</v>
      </c>
      <c r="L11" s="797" t="s">
        <v>344</v>
      </c>
      <c r="M11" s="797" t="s">
        <v>344</v>
      </c>
      <c r="N11" s="798">
        <v>1</v>
      </c>
      <c r="O11" s="799">
        <v>524</v>
      </c>
      <c r="P11" s="799">
        <v>10088</v>
      </c>
      <c r="Q11" s="369" t="s">
        <v>709</v>
      </c>
    </row>
    <row r="12" spans="1:13" s="219" customFormat="1" ht="15" customHeight="1">
      <c r="A12" s="372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</row>
    <row r="13" spans="1:19" s="500" customFormat="1" ht="25.5" customHeight="1">
      <c r="A13" s="958" t="s">
        <v>35</v>
      </c>
      <c r="B13" s="1084" t="s">
        <v>582</v>
      </c>
      <c r="C13" s="1085"/>
      <c r="D13" s="1086"/>
      <c r="E13" s="1084" t="s">
        <v>583</v>
      </c>
      <c r="F13" s="1085"/>
      <c r="G13" s="1085"/>
      <c r="H13" s="1078" t="s">
        <v>584</v>
      </c>
      <c r="I13" s="1078"/>
      <c r="J13" s="1078"/>
      <c r="K13" s="1079" t="s">
        <v>585</v>
      </c>
      <c r="L13" s="1079"/>
      <c r="M13" s="1079"/>
      <c r="N13" s="1079" t="s">
        <v>586</v>
      </c>
      <c r="O13" s="1079"/>
      <c r="P13" s="1079"/>
      <c r="Q13" s="206" t="s">
        <v>587</v>
      </c>
      <c r="R13" s="1087" t="s">
        <v>588</v>
      </c>
      <c r="S13" s="1088"/>
    </row>
    <row r="14" spans="1:19" s="495" customFormat="1" ht="25.5" customHeight="1">
      <c r="A14" s="963"/>
      <c r="B14" s="496" t="s">
        <v>36</v>
      </c>
      <c r="C14" s="496" t="s">
        <v>37</v>
      </c>
      <c r="D14" s="496" t="s">
        <v>38</v>
      </c>
      <c r="E14" s="496" t="s">
        <v>36</v>
      </c>
      <c r="F14" s="496" t="s">
        <v>37</v>
      </c>
      <c r="G14" s="496" t="s">
        <v>38</v>
      </c>
      <c r="H14" s="496" t="s">
        <v>36</v>
      </c>
      <c r="I14" s="496" t="s">
        <v>37</v>
      </c>
      <c r="J14" s="496" t="s">
        <v>38</v>
      </c>
      <c r="K14" s="496" t="s">
        <v>36</v>
      </c>
      <c r="L14" s="496" t="s">
        <v>37</v>
      </c>
      <c r="M14" s="496" t="s">
        <v>38</v>
      </c>
      <c r="N14" s="496" t="s">
        <v>36</v>
      </c>
      <c r="O14" s="496" t="s">
        <v>37</v>
      </c>
      <c r="P14" s="496" t="s">
        <v>38</v>
      </c>
      <c r="Q14" s="197" t="s">
        <v>589</v>
      </c>
      <c r="R14" s="1089"/>
      <c r="S14" s="1090"/>
    </row>
    <row r="15" spans="1:19" s="229" customFormat="1" ht="22.5" customHeight="1">
      <c r="A15" s="233" t="s">
        <v>443</v>
      </c>
      <c r="B15" s="209" t="s">
        <v>345</v>
      </c>
      <c r="C15" s="208" t="s">
        <v>299</v>
      </c>
      <c r="D15" s="224" t="s">
        <v>299</v>
      </c>
      <c r="E15" s="224" t="s">
        <v>299</v>
      </c>
      <c r="F15" s="208" t="s">
        <v>299</v>
      </c>
      <c r="G15" s="224" t="s">
        <v>299</v>
      </c>
      <c r="H15" s="224" t="s">
        <v>299</v>
      </c>
      <c r="I15" s="208" t="s">
        <v>299</v>
      </c>
      <c r="J15" s="224" t="s">
        <v>299</v>
      </c>
      <c r="K15" s="224" t="s">
        <v>299</v>
      </c>
      <c r="L15" s="208" t="s">
        <v>299</v>
      </c>
      <c r="M15" s="208" t="s">
        <v>299</v>
      </c>
      <c r="N15" s="224" t="s">
        <v>299</v>
      </c>
      <c r="O15" s="224" t="s">
        <v>299</v>
      </c>
      <c r="P15" s="224" t="s">
        <v>299</v>
      </c>
      <c r="Q15" s="293">
        <v>28243</v>
      </c>
      <c r="R15" s="1080" t="s">
        <v>443</v>
      </c>
      <c r="S15" s="1081"/>
    </row>
    <row r="16" spans="1:19" s="229" customFormat="1" ht="22.5" customHeight="1">
      <c r="A16" s="233" t="s">
        <v>466</v>
      </c>
      <c r="B16" s="209" t="s">
        <v>345</v>
      </c>
      <c r="C16" s="208" t="s">
        <v>299</v>
      </c>
      <c r="D16" s="224" t="s">
        <v>299</v>
      </c>
      <c r="E16" s="224" t="s">
        <v>299</v>
      </c>
      <c r="F16" s="208" t="s">
        <v>299</v>
      </c>
      <c r="G16" s="224" t="s">
        <v>299</v>
      </c>
      <c r="H16" s="224" t="s">
        <v>299</v>
      </c>
      <c r="I16" s="208" t="s">
        <v>299</v>
      </c>
      <c r="J16" s="224" t="s">
        <v>299</v>
      </c>
      <c r="K16" s="224" t="s">
        <v>299</v>
      </c>
      <c r="L16" s="208" t="s">
        <v>299</v>
      </c>
      <c r="M16" s="208" t="s">
        <v>299</v>
      </c>
      <c r="N16" s="224" t="s">
        <v>299</v>
      </c>
      <c r="O16" s="224" t="s">
        <v>299</v>
      </c>
      <c r="P16" s="224" t="s">
        <v>299</v>
      </c>
      <c r="Q16" s="293">
        <v>29820</v>
      </c>
      <c r="R16" s="1080" t="s">
        <v>466</v>
      </c>
      <c r="S16" s="1081"/>
    </row>
    <row r="17" spans="1:19" s="229" customFormat="1" ht="22.5" customHeight="1">
      <c r="A17" s="233" t="s">
        <v>471</v>
      </c>
      <c r="B17" s="501">
        <v>0</v>
      </c>
      <c r="C17" s="503">
        <v>0</v>
      </c>
      <c r="D17" s="502">
        <v>0</v>
      </c>
      <c r="E17" s="502">
        <v>0</v>
      </c>
      <c r="F17" s="503">
        <v>0</v>
      </c>
      <c r="G17" s="502">
        <v>0</v>
      </c>
      <c r="H17" s="502">
        <v>0</v>
      </c>
      <c r="I17" s="503">
        <v>0</v>
      </c>
      <c r="J17" s="502">
        <v>0</v>
      </c>
      <c r="K17" s="502">
        <v>0</v>
      </c>
      <c r="L17" s="503">
        <v>0</v>
      </c>
      <c r="M17" s="503">
        <v>0</v>
      </c>
      <c r="N17" s="502">
        <v>0</v>
      </c>
      <c r="O17" s="502">
        <v>0</v>
      </c>
      <c r="P17" s="502">
        <v>0</v>
      </c>
      <c r="Q17" s="504">
        <v>29237</v>
      </c>
      <c r="R17" s="1080" t="s">
        <v>471</v>
      </c>
      <c r="S17" s="1081"/>
    </row>
    <row r="18" spans="1:19" s="229" customFormat="1" ht="22.5" customHeight="1">
      <c r="A18" s="233" t="s">
        <v>544</v>
      </c>
      <c r="B18" s="501">
        <v>0</v>
      </c>
      <c r="C18" s="503">
        <v>0</v>
      </c>
      <c r="D18" s="502">
        <v>0</v>
      </c>
      <c r="E18" s="502">
        <v>0</v>
      </c>
      <c r="F18" s="503">
        <v>0</v>
      </c>
      <c r="G18" s="502">
        <v>0</v>
      </c>
      <c r="H18" s="502">
        <v>0</v>
      </c>
      <c r="I18" s="503">
        <v>0</v>
      </c>
      <c r="J18" s="502">
        <v>0</v>
      </c>
      <c r="K18" s="502">
        <v>0</v>
      </c>
      <c r="L18" s="503">
        <v>0</v>
      </c>
      <c r="M18" s="503">
        <v>0</v>
      </c>
      <c r="N18" s="502">
        <v>0</v>
      </c>
      <c r="O18" s="502">
        <v>0</v>
      </c>
      <c r="P18" s="502">
        <v>0</v>
      </c>
      <c r="Q18" s="503">
        <v>29938</v>
      </c>
      <c r="R18" s="948" t="s">
        <v>475</v>
      </c>
      <c r="S18" s="1083"/>
    </row>
    <row r="19" spans="1:19" s="342" customFormat="1" ht="22.5" customHeight="1">
      <c r="A19" s="335" t="s">
        <v>709</v>
      </c>
      <c r="B19" s="800">
        <v>0</v>
      </c>
      <c r="C19" s="794">
        <v>0</v>
      </c>
      <c r="D19" s="801">
        <v>0</v>
      </c>
      <c r="E19" s="801">
        <v>0</v>
      </c>
      <c r="F19" s="794">
        <v>0</v>
      </c>
      <c r="G19" s="801">
        <v>0</v>
      </c>
      <c r="H19" s="801">
        <v>0</v>
      </c>
      <c r="I19" s="794">
        <v>0</v>
      </c>
      <c r="J19" s="801">
        <v>0</v>
      </c>
      <c r="K19" s="801">
        <v>0</v>
      </c>
      <c r="L19" s="794">
        <v>0</v>
      </c>
      <c r="M19" s="794">
        <v>0</v>
      </c>
      <c r="N19" s="801">
        <v>0</v>
      </c>
      <c r="O19" s="801">
        <v>0</v>
      </c>
      <c r="P19" s="801">
        <v>0</v>
      </c>
      <c r="Q19" s="795">
        <v>31958</v>
      </c>
      <c r="R19" s="1073" t="s">
        <v>709</v>
      </c>
      <c r="S19" s="1074"/>
    </row>
    <row r="20" spans="1:19" s="412" customFormat="1" ht="12.75" customHeight="1">
      <c r="A20" s="377" t="s">
        <v>535</v>
      </c>
      <c r="B20" s="377"/>
      <c r="C20" s="498"/>
      <c r="D20" s="498"/>
      <c r="E20" s="498"/>
      <c r="F20" s="498"/>
      <c r="G20" s="498"/>
      <c r="H20" s="472"/>
      <c r="I20" s="497"/>
      <c r="J20" s="506"/>
      <c r="K20" s="506"/>
      <c r="L20" s="506"/>
      <c r="M20" s="506"/>
      <c r="N20" s="377"/>
      <c r="O20" s="377"/>
      <c r="P20" s="377"/>
      <c r="Q20" s="377"/>
      <c r="R20" s="377"/>
      <c r="S20" s="437" t="s">
        <v>592</v>
      </c>
    </row>
    <row r="21" spans="1:19" s="412" customFormat="1" ht="12.75" customHeight="1">
      <c r="A21" s="412" t="s">
        <v>590</v>
      </c>
      <c r="C21" s="498"/>
      <c r="D21" s="498"/>
      <c r="E21" s="498"/>
      <c r="F21" s="498"/>
      <c r="G21" s="498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</row>
    <row r="22" s="412" customFormat="1" ht="12.75" customHeight="1">
      <c r="A22" s="412" t="s">
        <v>591</v>
      </c>
    </row>
    <row r="23" spans="8:19" s="412" customFormat="1" ht="12.75" customHeight="1"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</row>
    <row r="24" s="499" customFormat="1" ht="12.75"/>
    <row r="25" s="499" customFormat="1" ht="12.75"/>
    <row r="26" s="499" customFormat="1" ht="12.75"/>
    <row r="27" s="499" customFormat="1" ht="12.75"/>
    <row r="28" s="499" customFormat="1" ht="12.75"/>
    <row r="29" s="499" customFormat="1" ht="12.75"/>
    <row r="30" s="499" customFormat="1" ht="12.75"/>
    <row r="31" s="499" customFormat="1" ht="12.75"/>
    <row r="32" s="499" customFormat="1" ht="12.75"/>
    <row r="33" s="499" customFormat="1" ht="12.75"/>
    <row r="34" s="499" customFormat="1" ht="12.75"/>
    <row r="35" s="499" customFormat="1" ht="12.75"/>
    <row r="36" s="499" customFormat="1" ht="12.75"/>
    <row r="37" s="499" customFormat="1" ht="12.75"/>
    <row r="38" s="499" customFormat="1" ht="12.75"/>
    <row r="39" s="499" customFormat="1" ht="12.75"/>
    <row r="40" s="499" customFormat="1" ht="12.75"/>
    <row r="41" s="499" customFormat="1" ht="12.75"/>
    <row r="42" s="499" customFormat="1" ht="12.75"/>
    <row r="43" s="499" customFormat="1" ht="12.75"/>
    <row r="44" s="499" customFormat="1" ht="12.75"/>
    <row r="45" s="499" customFormat="1" ht="12.75"/>
    <row r="46" s="499" customFormat="1" ht="12.75"/>
    <row r="47" s="499" customFormat="1" ht="12.75"/>
    <row r="48" s="499" customFormat="1" ht="12.75"/>
    <row r="49" s="499" customFormat="1" ht="12.75"/>
    <row r="50" s="499" customFormat="1" ht="12.75"/>
    <row r="51" s="499" customFormat="1" ht="12.75"/>
    <row r="52" s="499" customFormat="1" ht="12.75"/>
    <row r="53" s="499" customFormat="1" ht="12.75"/>
    <row r="54" s="499" customFormat="1" ht="12.75"/>
    <row r="55" s="499" customFormat="1" ht="12.75"/>
    <row r="56" s="499" customFormat="1" ht="12.75"/>
    <row r="57" s="499" customFormat="1" ht="12.75"/>
    <row r="58" s="499" customFormat="1" ht="12.75"/>
    <row r="59" s="499" customFormat="1" ht="12.75"/>
    <row r="60" s="499" customFormat="1" ht="12.75"/>
    <row r="61" s="499" customFormat="1" ht="12.75"/>
    <row r="62" s="499" customFormat="1" ht="12.75"/>
    <row r="63" s="499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</sheetData>
  <sheetProtection/>
  <mergeCells count="25">
    <mergeCell ref="R15:S15"/>
    <mergeCell ref="A3:A6"/>
    <mergeCell ref="B3:D3"/>
    <mergeCell ref="E3:G3"/>
    <mergeCell ref="H3:J3"/>
    <mergeCell ref="B4:D4"/>
    <mergeCell ref="E4:G4"/>
    <mergeCell ref="H4:J4"/>
    <mergeCell ref="K4:M4"/>
    <mergeCell ref="R18:S18"/>
    <mergeCell ref="A1:Q1"/>
    <mergeCell ref="A13:A14"/>
    <mergeCell ref="B13:D13"/>
    <mergeCell ref="E13:G13"/>
    <mergeCell ref="R13:S14"/>
    <mergeCell ref="R19:S19"/>
    <mergeCell ref="N3:P3"/>
    <mergeCell ref="N4:P4"/>
    <mergeCell ref="H13:J13"/>
    <mergeCell ref="K13:M13"/>
    <mergeCell ref="N13:P13"/>
    <mergeCell ref="Q3:Q6"/>
    <mergeCell ref="R16:S16"/>
    <mergeCell ref="R17:S17"/>
    <mergeCell ref="K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17"/>
  <sheetViews>
    <sheetView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16.00390625" style="35" customWidth="1"/>
    <col min="2" max="2" width="18.57421875" style="35" customWidth="1"/>
    <col min="3" max="8" width="15.140625" style="35" customWidth="1"/>
    <col min="9" max="9" width="16.00390625" style="35" customWidth="1"/>
    <col min="10" max="16384" width="9.140625" style="35" customWidth="1"/>
  </cols>
  <sheetData>
    <row r="1" spans="1:9" ht="32.25" customHeight="1">
      <c r="A1" s="836" t="s">
        <v>290</v>
      </c>
      <c r="B1" s="836"/>
      <c r="C1" s="836"/>
      <c r="D1" s="836"/>
      <c r="E1" s="836"/>
      <c r="F1" s="836"/>
      <c r="G1" s="836"/>
      <c r="H1" s="836"/>
      <c r="I1" s="836"/>
    </row>
    <row r="2" spans="1:9" s="38" customFormat="1" ht="18" customHeight="1">
      <c r="A2" s="36" t="s">
        <v>291</v>
      </c>
      <c r="B2" s="37"/>
      <c r="C2" s="37"/>
      <c r="D2" s="37"/>
      <c r="E2" s="37"/>
      <c r="G2" s="39"/>
      <c r="I2" s="39" t="s">
        <v>292</v>
      </c>
    </row>
    <row r="3" spans="1:9" s="38" customFormat="1" ht="31.5" customHeight="1">
      <c r="A3" s="207" t="s">
        <v>382</v>
      </c>
      <c r="B3" s="272" t="s">
        <v>293</v>
      </c>
      <c r="C3" s="834" t="s">
        <v>485</v>
      </c>
      <c r="D3" s="835"/>
      <c r="E3" s="832" t="s">
        <v>486</v>
      </c>
      <c r="F3" s="833"/>
      <c r="G3" s="830" t="s">
        <v>487</v>
      </c>
      <c r="H3" s="831"/>
      <c r="I3" s="276" t="s">
        <v>383</v>
      </c>
    </row>
    <row r="4" spans="1:9" s="211" customFormat="1" ht="27" customHeight="1">
      <c r="A4" s="212" t="s">
        <v>294</v>
      </c>
      <c r="B4" s="222">
        <v>89835</v>
      </c>
      <c r="C4" s="840">
        <v>55433</v>
      </c>
      <c r="D4" s="840"/>
      <c r="E4" s="840">
        <v>34402</v>
      </c>
      <c r="F4" s="840"/>
      <c r="G4" s="840" t="s">
        <v>345</v>
      </c>
      <c r="H4" s="841"/>
      <c r="I4" s="214" t="s">
        <v>295</v>
      </c>
    </row>
    <row r="5" spans="1:9" s="215" customFormat="1" ht="27" customHeight="1">
      <c r="A5" s="212" t="s">
        <v>296</v>
      </c>
      <c r="B5" s="221">
        <v>110277</v>
      </c>
      <c r="C5" s="837">
        <v>39319</v>
      </c>
      <c r="D5" s="837"/>
      <c r="E5" s="837">
        <v>66384</v>
      </c>
      <c r="F5" s="837"/>
      <c r="G5" s="837">
        <v>4574</v>
      </c>
      <c r="H5" s="838"/>
      <c r="I5" s="214" t="s">
        <v>297</v>
      </c>
    </row>
    <row r="6" spans="1:9" s="215" customFormat="1" ht="27" customHeight="1">
      <c r="A6" s="212" t="s">
        <v>298</v>
      </c>
      <c r="B6" s="221">
        <v>122327</v>
      </c>
      <c r="C6" s="837">
        <v>32182</v>
      </c>
      <c r="D6" s="837"/>
      <c r="E6" s="837">
        <v>62396</v>
      </c>
      <c r="F6" s="837"/>
      <c r="G6" s="837">
        <v>27749</v>
      </c>
      <c r="H6" s="838"/>
      <c r="I6" s="214" t="s">
        <v>298</v>
      </c>
    </row>
    <row r="7" spans="1:9" s="215" customFormat="1" ht="27" customHeight="1">
      <c r="A7" s="212" t="s">
        <v>474</v>
      </c>
      <c r="B7" s="221">
        <v>143189</v>
      </c>
      <c r="C7" s="837">
        <v>26424</v>
      </c>
      <c r="D7" s="837"/>
      <c r="E7" s="837">
        <v>57771</v>
      </c>
      <c r="F7" s="837"/>
      <c r="G7" s="837">
        <v>56139</v>
      </c>
      <c r="H7" s="838"/>
      <c r="I7" s="216" t="s">
        <v>476</v>
      </c>
    </row>
    <row r="8" spans="1:9" s="340" customFormat="1" ht="27" customHeight="1">
      <c r="A8" s="335" t="s">
        <v>492</v>
      </c>
      <c r="B8" s="336">
        <v>151347</v>
      </c>
      <c r="C8" s="829">
        <v>24643</v>
      </c>
      <c r="D8" s="829"/>
      <c r="E8" s="829">
        <v>55546</v>
      </c>
      <c r="F8" s="829"/>
      <c r="G8" s="829">
        <v>55671</v>
      </c>
      <c r="H8" s="839"/>
      <c r="I8" s="339" t="s">
        <v>492</v>
      </c>
    </row>
    <row r="9" spans="1:9" s="38" customFormat="1" ht="27" customHeight="1">
      <c r="A9" s="42"/>
      <c r="B9" s="42"/>
      <c r="C9" s="42"/>
      <c r="D9" s="42"/>
      <c r="E9" s="42"/>
      <c r="F9" s="42"/>
      <c r="G9" s="42"/>
      <c r="H9" s="42"/>
      <c r="I9" s="43"/>
    </row>
    <row r="10" spans="1:9" s="38" customFormat="1" ht="27" customHeight="1">
      <c r="A10" s="207" t="s">
        <v>382</v>
      </c>
      <c r="B10" s="32">
        <v>2005</v>
      </c>
      <c r="C10" s="40">
        <v>2006</v>
      </c>
      <c r="D10" s="44">
        <v>2007</v>
      </c>
      <c r="E10" s="40">
        <v>2008</v>
      </c>
      <c r="F10" s="44">
        <v>2009</v>
      </c>
      <c r="G10" s="44">
        <v>2010</v>
      </c>
      <c r="H10" s="40" t="s">
        <v>383</v>
      </c>
      <c r="I10" s="45"/>
    </row>
    <row r="11" spans="1:9" s="211" customFormat="1" ht="27" customHeight="1">
      <c r="A11" s="212" t="s">
        <v>300</v>
      </c>
      <c r="B11" s="213" t="s">
        <v>345</v>
      </c>
      <c r="C11" s="213" t="s">
        <v>345</v>
      </c>
      <c r="D11" s="213" t="s">
        <v>345</v>
      </c>
      <c r="E11" s="213" t="s">
        <v>345</v>
      </c>
      <c r="F11" s="213" t="s">
        <v>345</v>
      </c>
      <c r="G11" s="213" t="s">
        <v>345</v>
      </c>
      <c r="H11" s="214" t="s">
        <v>300</v>
      </c>
      <c r="I11" s="216"/>
    </row>
    <row r="12" spans="1:9" s="211" customFormat="1" ht="27" customHeight="1">
      <c r="A12" s="212" t="s">
        <v>301</v>
      </c>
      <c r="B12" s="213" t="s">
        <v>345</v>
      </c>
      <c r="C12" s="213" t="s">
        <v>345</v>
      </c>
      <c r="D12" s="213" t="s">
        <v>345</v>
      </c>
      <c r="E12" s="213" t="s">
        <v>345</v>
      </c>
      <c r="F12" s="213" t="s">
        <v>345</v>
      </c>
      <c r="G12" s="213" t="s">
        <v>345</v>
      </c>
      <c r="H12" s="214" t="s">
        <v>297</v>
      </c>
      <c r="I12" s="216"/>
    </row>
    <row r="13" spans="1:9" s="211" customFormat="1" ht="27" customHeight="1">
      <c r="A13" s="212" t="s">
        <v>298</v>
      </c>
      <c r="B13" s="213" t="s">
        <v>345</v>
      </c>
      <c r="C13" s="213" t="s">
        <v>345</v>
      </c>
      <c r="D13" s="213" t="s">
        <v>345</v>
      </c>
      <c r="E13" s="213" t="s">
        <v>345</v>
      </c>
      <c r="F13" s="213" t="s">
        <v>345</v>
      </c>
      <c r="G13" s="213" t="s">
        <v>345</v>
      </c>
      <c r="H13" s="214" t="s">
        <v>298</v>
      </c>
      <c r="I13" s="216"/>
    </row>
    <row r="14" spans="1:9" s="211" customFormat="1" ht="27" customHeight="1">
      <c r="A14" s="212" t="s">
        <v>474</v>
      </c>
      <c r="B14" s="213">
        <v>2855</v>
      </c>
      <c r="C14" s="213" t="s">
        <v>345</v>
      </c>
      <c r="D14" s="213" t="s">
        <v>345</v>
      </c>
      <c r="E14" s="213" t="s">
        <v>345</v>
      </c>
      <c r="F14" s="213" t="s">
        <v>345</v>
      </c>
      <c r="G14" s="213" t="s">
        <v>345</v>
      </c>
      <c r="H14" s="214" t="s">
        <v>476</v>
      </c>
      <c r="I14" s="216"/>
    </row>
    <row r="15" spans="1:9" s="343" customFormat="1" ht="27" customHeight="1">
      <c r="A15" s="338" t="s">
        <v>493</v>
      </c>
      <c r="B15" s="337">
        <v>4620</v>
      </c>
      <c r="C15" s="337">
        <v>3552</v>
      </c>
      <c r="D15" s="337">
        <v>1811</v>
      </c>
      <c r="E15" s="337">
        <v>2451</v>
      </c>
      <c r="F15" s="337">
        <v>1918</v>
      </c>
      <c r="G15" s="338">
        <v>1135</v>
      </c>
      <c r="H15" s="341" t="s">
        <v>477</v>
      </c>
      <c r="I15" s="342"/>
    </row>
    <row r="16" spans="1:9" s="90" customFormat="1" ht="15" customHeight="1">
      <c r="A16" s="46" t="s">
        <v>488</v>
      </c>
      <c r="C16" s="46"/>
      <c r="E16" s="259" t="s">
        <v>489</v>
      </c>
      <c r="F16" s="253"/>
      <c r="I16" s="46"/>
    </row>
    <row r="17" spans="1:19" s="334" customFormat="1" ht="15" customHeight="1">
      <c r="A17" s="332" t="s">
        <v>490</v>
      </c>
      <c r="B17" s="333"/>
      <c r="C17" s="333"/>
      <c r="D17" s="333"/>
      <c r="E17" s="333" t="s">
        <v>491</v>
      </c>
      <c r="F17" s="333"/>
      <c r="H17" s="333"/>
      <c r="I17" s="333"/>
      <c r="J17" s="333"/>
      <c r="K17" s="333"/>
      <c r="M17" s="333"/>
      <c r="N17" s="333"/>
      <c r="O17" s="333"/>
      <c r="P17" s="333"/>
      <c r="Q17" s="333"/>
      <c r="R17" s="333"/>
      <c r="S17" s="333"/>
    </row>
  </sheetData>
  <sheetProtection/>
  <mergeCells count="19">
    <mergeCell ref="G8:H8"/>
    <mergeCell ref="C4:D4"/>
    <mergeCell ref="E4:F4"/>
    <mergeCell ref="G4:H4"/>
    <mergeCell ref="C5:D5"/>
    <mergeCell ref="G5:H5"/>
    <mergeCell ref="E5:F5"/>
    <mergeCell ref="C6:D6"/>
    <mergeCell ref="C7:D7"/>
    <mergeCell ref="C8:D8"/>
    <mergeCell ref="G3:H3"/>
    <mergeCell ref="E3:F3"/>
    <mergeCell ref="C3:D3"/>
    <mergeCell ref="A1:I1"/>
    <mergeCell ref="G6:H6"/>
    <mergeCell ref="G7:H7"/>
    <mergeCell ref="E6:F6"/>
    <mergeCell ref="E7:F7"/>
    <mergeCell ref="E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N25"/>
  <sheetViews>
    <sheetView zoomScaleSheetLayoutView="100" zoomScalePageLayoutView="0" workbookViewId="0" topLeftCell="A1">
      <selection activeCell="I29" sqref="I29"/>
    </sheetView>
  </sheetViews>
  <sheetFormatPr defaultColWidth="9.140625" defaultRowHeight="12.75"/>
  <cols>
    <col min="1" max="1" width="13.57421875" style="0" customWidth="1"/>
    <col min="2" max="2" width="12.8515625" style="0" customWidth="1"/>
    <col min="3" max="3" width="12.00390625" style="0" bestFit="1" customWidth="1"/>
    <col min="4" max="4" width="8.57421875" style="0" customWidth="1"/>
    <col min="5" max="5" width="13.00390625" style="0" customWidth="1"/>
    <col min="6" max="6" width="7.00390625" style="0" customWidth="1"/>
    <col min="7" max="7" width="7.421875" style="0" customWidth="1"/>
    <col min="8" max="8" width="9.57421875" style="0" customWidth="1"/>
    <col min="9" max="9" width="12.7109375" style="0" customWidth="1"/>
    <col min="10" max="10" width="9.28125" style="0" customWidth="1"/>
    <col min="11" max="11" width="11.140625" style="0" customWidth="1"/>
    <col min="12" max="12" width="8.7109375" style="0" customWidth="1"/>
    <col min="13" max="13" width="7.7109375" style="0" bestFit="1" customWidth="1"/>
    <col min="14" max="14" width="15.140625" style="0" customWidth="1"/>
  </cols>
  <sheetData>
    <row r="1" spans="1:14" s="24" customFormat="1" ht="27" customHeight="1">
      <c r="A1" s="815" t="s">
        <v>751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4" s="13" customFormat="1" ht="13.5" customHeight="1">
      <c r="A2" s="64" t="s">
        <v>39</v>
      </c>
      <c r="N2" s="73" t="s">
        <v>40</v>
      </c>
    </row>
    <row r="3" spans="1:14" s="67" customFormat="1" ht="15" customHeight="1">
      <c r="A3" s="1091" t="s">
        <v>593</v>
      </c>
      <c r="B3" s="1093" t="s">
        <v>594</v>
      </c>
      <c r="C3" s="1033"/>
      <c r="D3" s="1033"/>
      <c r="E3" s="1033"/>
      <c r="F3" s="1033"/>
      <c r="G3" s="1075"/>
      <c r="H3" s="1094" t="s">
        <v>595</v>
      </c>
      <c r="I3" s="1033"/>
      <c r="J3" s="1033"/>
      <c r="K3" s="1033"/>
      <c r="L3" s="1033"/>
      <c r="M3" s="1075"/>
      <c r="N3" s="1095" t="s">
        <v>272</v>
      </c>
    </row>
    <row r="4" spans="1:14" s="67" customFormat="1" ht="15" customHeight="1">
      <c r="A4" s="1092"/>
      <c r="B4" s="1041" t="s">
        <v>596</v>
      </c>
      <c r="C4" s="1075"/>
      <c r="D4" s="1041" t="s">
        <v>597</v>
      </c>
      <c r="E4" s="1075"/>
      <c r="F4" s="1041" t="s">
        <v>598</v>
      </c>
      <c r="G4" s="1075"/>
      <c r="H4" s="1041" t="s">
        <v>596</v>
      </c>
      <c r="I4" s="1075"/>
      <c r="J4" s="1041" t="s">
        <v>597</v>
      </c>
      <c r="K4" s="1075"/>
      <c r="L4" s="1041" t="s">
        <v>598</v>
      </c>
      <c r="M4" s="1075"/>
      <c r="N4" s="1096"/>
    </row>
    <row r="5" spans="1:14" s="67" customFormat="1" ht="15" customHeight="1">
      <c r="A5" s="1092"/>
      <c r="B5" s="1043" t="s">
        <v>280</v>
      </c>
      <c r="C5" s="1077"/>
      <c r="D5" s="1043" t="s">
        <v>599</v>
      </c>
      <c r="E5" s="1077"/>
      <c r="F5" s="1043" t="s">
        <v>600</v>
      </c>
      <c r="G5" s="1077"/>
      <c r="H5" s="1043" t="s">
        <v>280</v>
      </c>
      <c r="I5" s="1077"/>
      <c r="J5" s="1043" t="s">
        <v>599</v>
      </c>
      <c r="K5" s="1077"/>
      <c r="L5" s="1043" t="s">
        <v>600</v>
      </c>
      <c r="M5" s="1077"/>
      <c r="N5" s="1096"/>
    </row>
    <row r="6" spans="1:14" s="67" customFormat="1" ht="15" customHeight="1">
      <c r="A6" s="1092"/>
      <c r="B6" s="62" t="s">
        <v>601</v>
      </c>
      <c r="C6" s="62" t="s">
        <v>602</v>
      </c>
      <c r="D6" s="62" t="s">
        <v>601</v>
      </c>
      <c r="E6" s="62" t="s">
        <v>602</v>
      </c>
      <c r="F6" s="62" t="s">
        <v>601</v>
      </c>
      <c r="G6" s="62" t="s">
        <v>602</v>
      </c>
      <c r="H6" s="62" t="s">
        <v>601</v>
      </c>
      <c r="I6" s="62" t="s">
        <v>602</v>
      </c>
      <c r="J6" s="62" t="s">
        <v>601</v>
      </c>
      <c r="K6" s="62" t="s">
        <v>602</v>
      </c>
      <c r="L6" s="62" t="s">
        <v>601</v>
      </c>
      <c r="M6" s="62" t="s">
        <v>602</v>
      </c>
      <c r="N6" s="1096"/>
    </row>
    <row r="7" spans="1:14" s="67" customFormat="1" ht="15" customHeight="1">
      <c r="A7" s="1077"/>
      <c r="B7" s="68" t="s">
        <v>603</v>
      </c>
      <c r="C7" s="68" t="s">
        <v>604</v>
      </c>
      <c r="D7" s="68" t="s">
        <v>603</v>
      </c>
      <c r="E7" s="68" t="s">
        <v>604</v>
      </c>
      <c r="F7" s="68" t="s">
        <v>603</v>
      </c>
      <c r="G7" s="68" t="s">
        <v>604</v>
      </c>
      <c r="H7" s="68" t="s">
        <v>603</v>
      </c>
      <c r="I7" s="68" t="s">
        <v>604</v>
      </c>
      <c r="J7" s="68" t="s">
        <v>603</v>
      </c>
      <c r="K7" s="68" t="s">
        <v>604</v>
      </c>
      <c r="L7" s="68" t="s">
        <v>603</v>
      </c>
      <c r="M7" s="68" t="s">
        <v>604</v>
      </c>
      <c r="N7" s="1043"/>
    </row>
    <row r="8" spans="1:14" s="196" customFormat="1" ht="21.75" customHeight="1">
      <c r="A8" s="74" t="s">
        <v>443</v>
      </c>
      <c r="B8" s="802">
        <v>203</v>
      </c>
      <c r="C8" s="803">
        <v>5595.2</v>
      </c>
      <c r="D8" s="804">
        <v>203</v>
      </c>
      <c r="E8" s="803">
        <v>5595.2</v>
      </c>
      <c r="F8" s="805" t="s">
        <v>345</v>
      </c>
      <c r="G8" s="805" t="s">
        <v>345</v>
      </c>
      <c r="H8" s="488">
        <v>84</v>
      </c>
      <c r="I8" s="505">
        <v>2475.7</v>
      </c>
      <c r="J8" s="505">
        <v>84</v>
      </c>
      <c r="K8" s="505">
        <v>2475.7</v>
      </c>
      <c r="L8" s="508" t="s">
        <v>345</v>
      </c>
      <c r="M8" s="509" t="s">
        <v>345</v>
      </c>
      <c r="N8" s="66" t="s">
        <v>443</v>
      </c>
    </row>
    <row r="9" spans="1:14" s="196" customFormat="1" ht="21.75" customHeight="1">
      <c r="A9" s="74" t="s">
        <v>466</v>
      </c>
      <c r="B9" s="806">
        <v>203</v>
      </c>
      <c r="C9" s="463">
        <v>5595.2</v>
      </c>
      <c r="D9" s="224">
        <v>203</v>
      </c>
      <c r="E9" s="463">
        <v>5595.2</v>
      </c>
      <c r="F9" s="208" t="s">
        <v>344</v>
      </c>
      <c r="G9" s="208" t="s">
        <v>344</v>
      </c>
      <c r="H9" s="209">
        <v>84</v>
      </c>
      <c r="I9" s="208">
        <v>2475.4</v>
      </c>
      <c r="J9" s="208">
        <v>84</v>
      </c>
      <c r="K9" s="208">
        <v>2475.4</v>
      </c>
      <c r="L9" s="464">
        <v>0</v>
      </c>
      <c r="M9" s="465">
        <v>0</v>
      </c>
      <c r="N9" s="66" t="s">
        <v>466</v>
      </c>
    </row>
    <row r="10" spans="1:14" s="196" customFormat="1" ht="21.75" customHeight="1">
      <c r="A10" s="74" t="s">
        <v>471</v>
      </c>
      <c r="B10" s="510">
        <v>208</v>
      </c>
      <c r="C10" s="467">
        <v>5764.6</v>
      </c>
      <c r="D10" s="466">
        <v>208</v>
      </c>
      <c r="E10" s="467">
        <v>5764.6</v>
      </c>
      <c r="F10" s="466">
        <v>0</v>
      </c>
      <c r="G10" s="466">
        <v>0</v>
      </c>
      <c r="H10" s="807">
        <v>87</v>
      </c>
      <c r="I10" s="469">
        <v>2591.7</v>
      </c>
      <c r="J10" s="468">
        <v>87</v>
      </c>
      <c r="K10" s="469">
        <v>2591.7</v>
      </c>
      <c r="L10" s="466">
        <v>0</v>
      </c>
      <c r="M10" s="514">
        <v>0</v>
      </c>
      <c r="N10" s="66" t="s">
        <v>471</v>
      </c>
    </row>
    <row r="11" spans="1:14" s="196" customFormat="1" ht="21.75" customHeight="1">
      <c r="A11" s="74" t="s">
        <v>544</v>
      </c>
      <c r="B11" s="510">
        <v>208</v>
      </c>
      <c r="C11" s="467">
        <v>5764.6</v>
      </c>
      <c r="D11" s="466">
        <v>208</v>
      </c>
      <c r="E11" s="467">
        <v>5764.6</v>
      </c>
      <c r="F11" s="466">
        <v>0</v>
      </c>
      <c r="G11" s="466">
        <v>0</v>
      </c>
      <c r="H11" s="807">
        <v>87</v>
      </c>
      <c r="I11" s="469">
        <v>2591.7</v>
      </c>
      <c r="J11" s="468">
        <v>87</v>
      </c>
      <c r="K11" s="469">
        <v>2591.7</v>
      </c>
      <c r="L11" s="466">
        <v>0</v>
      </c>
      <c r="M11" s="514">
        <v>0</v>
      </c>
      <c r="N11" s="66" t="s">
        <v>544</v>
      </c>
    </row>
    <row r="12" spans="1:14" s="428" customFormat="1" ht="21.75" customHeight="1">
      <c r="A12" s="368" t="s">
        <v>709</v>
      </c>
      <c r="B12" s="722">
        <v>212</v>
      </c>
      <c r="C12" s="808">
        <v>6005.9</v>
      </c>
      <c r="D12" s="723">
        <v>212</v>
      </c>
      <c r="E12" s="808">
        <v>6005.9</v>
      </c>
      <c r="F12" s="723">
        <v>0</v>
      </c>
      <c r="G12" s="723">
        <v>0</v>
      </c>
      <c r="H12" s="725">
        <v>84</v>
      </c>
      <c r="I12" s="809">
        <v>2492.6</v>
      </c>
      <c r="J12" s="726">
        <v>84</v>
      </c>
      <c r="K12" s="809">
        <v>2492.6</v>
      </c>
      <c r="L12" s="723">
        <v>0</v>
      </c>
      <c r="M12" s="724">
        <v>0</v>
      </c>
      <c r="N12" s="432" t="s">
        <v>709</v>
      </c>
    </row>
    <row r="13" spans="1:13" s="513" customFormat="1" ht="10.5" customHeight="1">
      <c r="A13" s="511"/>
      <c r="B13" s="511"/>
      <c r="C13" s="511"/>
      <c r="D13" s="511"/>
      <c r="E13" s="511"/>
      <c r="F13" s="511"/>
      <c r="G13" s="511"/>
      <c r="H13" s="511"/>
      <c r="I13" s="512"/>
      <c r="J13" s="511"/>
      <c r="K13" s="511"/>
      <c r="L13" s="511"/>
      <c r="M13" s="511"/>
    </row>
    <row r="14" spans="1:14" s="67" customFormat="1" ht="15" customHeight="1">
      <c r="A14" s="1091" t="s">
        <v>593</v>
      </c>
      <c r="B14" s="1094" t="s">
        <v>605</v>
      </c>
      <c r="C14" s="1033"/>
      <c r="D14" s="1033"/>
      <c r="E14" s="1033"/>
      <c r="F14" s="1033"/>
      <c r="G14" s="1075"/>
      <c r="H14" s="1097" t="s">
        <v>606</v>
      </c>
      <c r="I14" s="1098"/>
      <c r="J14" s="1098"/>
      <c r="K14" s="1098"/>
      <c r="L14" s="1098"/>
      <c r="M14" s="955"/>
      <c r="N14" s="1095" t="s">
        <v>272</v>
      </c>
    </row>
    <row r="15" spans="1:14" s="67" customFormat="1" ht="15" customHeight="1">
      <c r="A15" s="1092"/>
      <c r="B15" s="1041" t="s">
        <v>607</v>
      </c>
      <c r="C15" s="1075"/>
      <c r="D15" s="1041" t="s">
        <v>608</v>
      </c>
      <c r="E15" s="1075"/>
      <c r="F15" s="1041" t="s">
        <v>609</v>
      </c>
      <c r="G15" s="1075"/>
      <c r="H15" s="1041" t="s">
        <v>607</v>
      </c>
      <c r="I15" s="1075"/>
      <c r="J15" s="1041" t="s">
        <v>608</v>
      </c>
      <c r="K15" s="1075"/>
      <c r="L15" s="1041" t="s">
        <v>609</v>
      </c>
      <c r="M15" s="1075"/>
      <c r="N15" s="1096"/>
    </row>
    <row r="16" spans="1:14" s="67" customFormat="1" ht="15" customHeight="1">
      <c r="A16" s="1092"/>
      <c r="B16" s="1043" t="s">
        <v>610</v>
      </c>
      <c r="C16" s="1077"/>
      <c r="D16" s="1043" t="s">
        <v>611</v>
      </c>
      <c r="E16" s="1077"/>
      <c r="F16" s="1043" t="s">
        <v>612</v>
      </c>
      <c r="G16" s="1077"/>
      <c r="H16" s="1043" t="s">
        <v>610</v>
      </c>
      <c r="I16" s="1077"/>
      <c r="J16" s="1043" t="s">
        <v>611</v>
      </c>
      <c r="K16" s="1077"/>
      <c r="L16" s="1043" t="s">
        <v>612</v>
      </c>
      <c r="M16" s="1077"/>
      <c r="N16" s="1096"/>
    </row>
    <row r="17" spans="1:14" s="67" customFormat="1" ht="15" customHeight="1">
      <c r="A17" s="1092"/>
      <c r="B17" s="62" t="s">
        <v>613</v>
      </c>
      <c r="C17" s="62" t="s">
        <v>614</v>
      </c>
      <c r="D17" s="62" t="s">
        <v>613</v>
      </c>
      <c r="E17" s="62" t="s">
        <v>614</v>
      </c>
      <c r="F17" s="62" t="s">
        <v>613</v>
      </c>
      <c r="G17" s="62" t="s">
        <v>614</v>
      </c>
      <c r="H17" s="62" t="s">
        <v>613</v>
      </c>
      <c r="I17" s="62" t="s">
        <v>614</v>
      </c>
      <c r="J17" s="62" t="s">
        <v>613</v>
      </c>
      <c r="K17" s="62" t="s">
        <v>614</v>
      </c>
      <c r="L17" s="62" t="s">
        <v>613</v>
      </c>
      <c r="M17" s="62" t="s">
        <v>614</v>
      </c>
      <c r="N17" s="1096"/>
    </row>
    <row r="18" spans="1:14" s="67" customFormat="1" ht="15" customHeight="1">
      <c r="A18" s="1077"/>
      <c r="B18" s="68" t="s">
        <v>615</v>
      </c>
      <c r="C18" s="68" t="s">
        <v>616</v>
      </c>
      <c r="D18" s="68" t="s">
        <v>615</v>
      </c>
      <c r="E18" s="68" t="s">
        <v>616</v>
      </c>
      <c r="F18" s="68" t="s">
        <v>615</v>
      </c>
      <c r="G18" s="68" t="s">
        <v>616</v>
      </c>
      <c r="H18" s="68" t="s">
        <v>615</v>
      </c>
      <c r="I18" s="68" t="s">
        <v>616</v>
      </c>
      <c r="J18" s="68" t="s">
        <v>615</v>
      </c>
      <c r="K18" s="68" t="s">
        <v>616</v>
      </c>
      <c r="L18" s="68" t="s">
        <v>615</v>
      </c>
      <c r="M18" s="68" t="s">
        <v>616</v>
      </c>
      <c r="N18" s="1043"/>
    </row>
    <row r="19" spans="1:14" s="196" customFormat="1" ht="21.75" customHeight="1">
      <c r="A19" s="74" t="s">
        <v>443</v>
      </c>
      <c r="B19" s="208">
        <v>119</v>
      </c>
      <c r="C19" s="208">
        <v>3119.5</v>
      </c>
      <c r="D19" s="208">
        <v>119</v>
      </c>
      <c r="E19" s="208">
        <v>3119.5</v>
      </c>
      <c r="F19" s="464" t="s">
        <v>617</v>
      </c>
      <c r="G19" s="465" t="s">
        <v>617</v>
      </c>
      <c r="H19" s="208"/>
      <c r="I19" s="208"/>
      <c r="J19" s="208"/>
      <c r="K19" s="208"/>
      <c r="L19" s="464"/>
      <c r="M19" s="465"/>
      <c r="N19" s="66" t="s">
        <v>443</v>
      </c>
    </row>
    <row r="20" spans="1:14" s="196" customFormat="1" ht="21.75" customHeight="1">
      <c r="A20" s="74" t="s">
        <v>466</v>
      </c>
      <c r="B20" s="208">
        <v>119</v>
      </c>
      <c r="C20" s="208">
        <v>3119.8</v>
      </c>
      <c r="D20" s="208">
        <v>119</v>
      </c>
      <c r="E20" s="208">
        <v>3119.8</v>
      </c>
      <c r="F20" s="464" t="s">
        <v>344</v>
      </c>
      <c r="G20" s="465" t="s">
        <v>344</v>
      </c>
      <c r="H20" s="208"/>
      <c r="I20" s="208"/>
      <c r="J20" s="208"/>
      <c r="K20" s="208"/>
      <c r="L20" s="464"/>
      <c r="M20" s="465"/>
      <c r="N20" s="66" t="s">
        <v>466</v>
      </c>
    </row>
    <row r="21" spans="1:14" s="67" customFormat="1" ht="21.75" customHeight="1">
      <c r="A21" s="487" t="s">
        <v>618</v>
      </c>
      <c r="B21" s="466">
        <v>121</v>
      </c>
      <c r="C21" s="467">
        <v>3172.9</v>
      </c>
      <c r="D21" s="468">
        <v>121</v>
      </c>
      <c r="E21" s="469">
        <v>3172.9</v>
      </c>
      <c r="F21" s="470">
        <v>0</v>
      </c>
      <c r="G21" s="471">
        <v>0</v>
      </c>
      <c r="H21" s="466"/>
      <c r="I21" s="467"/>
      <c r="J21" s="468"/>
      <c r="K21" s="469"/>
      <c r="L21" s="470"/>
      <c r="M21" s="471"/>
      <c r="N21" s="308" t="s">
        <v>618</v>
      </c>
    </row>
    <row r="22" spans="1:14" s="67" customFormat="1" ht="21.75" customHeight="1">
      <c r="A22" s="487" t="s">
        <v>544</v>
      </c>
      <c r="B22" s="466">
        <v>121</v>
      </c>
      <c r="C22" s="467">
        <v>3172.9</v>
      </c>
      <c r="D22" s="468">
        <v>121</v>
      </c>
      <c r="E22" s="469">
        <v>3172.9</v>
      </c>
      <c r="F22" s="470">
        <v>0</v>
      </c>
      <c r="G22" s="471">
        <v>0</v>
      </c>
      <c r="H22" s="466"/>
      <c r="I22" s="467"/>
      <c r="J22" s="468"/>
      <c r="K22" s="469"/>
      <c r="L22" s="470"/>
      <c r="M22" s="471"/>
      <c r="N22" s="308" t="s">
        <v>544</v>
      </c>
    </row>
    <row r="23" spans="1:14" s="342" customFormat="1" ht="21.75" customHeight="1">
      <c r="A23" s="335" t="s">
        <v>709</v>
      </c>
      <c r="B23" s="722">
        <v>124</v>
      </c>
      <c r="C23" s="808">
        <v>3393.5</v>
      </c>
      <c r="D23" s="726">
        <v>124</v>
      </c>
      <c r="E23" s="809">
        <v>3393.5</v>
      </c>
      <c r="F23" s="723">
        <v>0</v>
      </c>
      <c r="G23" s="724">
        <v>0</v>
      </c>
      <c r="H23" s="722">
        <v>4</v>
      </c>
      <c r="I23" s="808">
        <v>119.8</v>
      </c>
      <c r="J23" s="726">
        <v>4</v>
      </c>
      <c r="K23" s="809">
        <v>119.8</v>
      </c>
      <c r="L23" s="723">
        <v>0</v>
      </c>
      <c r="M23" s="724">
        <v>0</v>
      </c>
      <c r="N23" s="339" t="s">
        <v>709</v>
      </c>
    </row>
    <row r="24" spans="1:14" s="90" customFormat="1" ht="16.5" customHeight="1">
      <c r="A24" s="259" t="s">
        <v>753</v>
      </c>
      <c r="E24" s="46"/>
      <c r="F24" s="46"/>
      <c r="J24" s="437"/>
      <c r="L24" s="437"/>
      <c r="N24" s="437" t="s">
        <v>752</v>
      </c>
    </row>
    <row r="25" s="90" customFormat="1" ht="16.5" customHeight="1">
      <c r="A25" s="90" t="s">
        <v>754</v>
      </c>
    </row>
    <row r="26" s="499" customFormat="1" ht="12.75"/>
    <row r="27" s="8" customFormat="1" ht="12.75"/>
    <row r="28" s="8" customFormat="1" ht="12.75"/>
    <row r="29" s="8" customFormat="1" ht="12.75"/>
    <row r="30" s="8" customFormat="1" ht="12.75"/>
    <row r="31" s="8" customFormat="1" ht="12.75"/>
    <row r="32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</sheetData>
  <sheetProtection/>
  <mergeCells count="33">
    <mergeCell ref="J16:K16"/>
    <mergeCell ref="L16:M16"/>
    <mergeCell ref="B16:C16"/>
    <mergeCell ref="D16:E16"/>
    <mergeCell ref="F16:G16"/>
    <mergeCell ref="H16:I16"/>
    <mergeCell ref="A14:A18"/>
    <mergeCell ref="B14:G14"/>
    <mergeCell ref="H14:M14"/>
    <mergeCell ref="N14:N18"/>
    <mergeCell ref="B15:C15"/>
    <mergeCell ref="D15:E15"/>
    <mergeCell ref="F15:G15"/>
    <mergeCell ref="H15:I15"/>
    <mergeCell ref="J15:K15"/>
    <mergeCell ref="L15:M15"/>
    <mergeCell ref="L4:M4"/>
    <mergeCell ref="B5:C5"/>
    <mergeCell ref="D5:E5"/>
    <mergeCell ref="F5:G5"/>
    <mergeCell ref="H5:I5"/>
    <mergeCell ref="J5:K5"/>
    <mergeCell ref="L5:M5"/>
    <mergeCell ref="A1:N1"/>
    <mergeCell ref="A3:A7"/>
    <mergeCell ref="B3:G3"/>
    <mergeCell ref="H3:M3"/>
    <mergeCell ref="N3:N7"/>
    <mergeCell ref="B4:C4"/>
    <mergeCell ref="D4:E4"/>
    <mergeCell ref="F4:G4"/>
    <mergeCell ref="H4:I4"/>
    <mergeCell ref="J4:K4"/>
  </mergeCells>
  <printOptions/>
  <pageMargins left="0.49" right="0.43" top="1" bottom="1" header="0.5" footer="0.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Q24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9.7109375" style="38" customWidth="1"/>
    <col min="2" max="16384" width="9.140625" style="38" customWidth="1"/>
  </cols>
  <sheetData>
    <row r="1" spans="1:17" ht="33" customHeight="1">
      <c r="A1" s="836" t="s">
        <v>755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</row>
    <row r="2" spans="1:17" ht="18" customHeight="1">
      <c r="A2" s="810" t="s">
        <v>41</v>
      </c>
      <c r="Q2" s="199" t="s">
        <v>42</v>
      </c>
    </row>
    <row r="3" spans="1:17" ht="24.75" customHeight="1">
      <c r="A3" s="1102" t="s">
        <v>394</v>
      </c>
      <c r="B3" s="50" t="s">
        <v>43</v>
      </c>
      <c r="C3" s="50" t="s">
        <v>446</v>
      </c>
      <c r="D3" s="50" t="s">
        <v>44</v>
      </c>
      <c r="E3" s="50" t="s">
        <v>445</v>
      </c>
      <c r="F3" s="50" t="s">
        <v>45</v>
      </c>
      <c r="G3" s="50" t="s">
        <v>46</v>
      </c>
      <c r="H3" s="50" t="s">
        <v>47</v>
      </c>
      <c r="I3" s="50" t="s">
        <v>48</v>
      </c>
      <c r="J3" s="257" t="s">
        <v>447</v>
      </c>
      <c r="K3" s="50" t="s">
        <v>448</v>
      </c>
      <c r="L3" s="912" t="s">
        <v>49</v>
      </c>
      <c r="M3" s="1099"/>
      <c r="N3" s="1099"/>
      <c r="O3" s="1099"/>
      <c r="P3" s="1100"/>
      <c r="Q3" s="1108" t="s">
        <v>395</v>
      </c>
    </row>
    <row r="4" spans="1:17" ht="16.5" customHeight="1">
      <c r="A4" s="1103"/>
      <c r="B4" s="84"/>
      <c r="C4" s="84"/>
      <c r="D4" s="84"/>
      <c r="E4" s="84"/>
      <c r="F4" s="84"/>
      <c r="G4" s="84"/>
      <c r="H4" s="84"/>
      <c r="I4" s="84"/>
      <c r="J4" s="84"/>
      <c r="K4" s="84"/>
      <c r="L4" s="98" t="s">
        <v>50</v>
      </c>
      <c r="M4" s="98" t="s">
        <v>619</v>
      </c>
      <c r="N4" s="98" t="s">
        <v>51</v>
      </c>
      <c r="O4" s="200" t="s">
        <v>52</v>
      </c>
      <c r="P4" s="98" t="s">
        <v>53</v>
      </c>
      <c r="Q4" s="1109"/>
    </row>
    <row r="5" spans="1:17" ht="16.5" customHeight="1">
      <c r="A5" s="1103"/>
      <c r="B5" s="84"/>
      <c r="C5" s="84"/>
      <c r="D5" s="84"/>
      <c r="E5" s="84"/>
      <c r="F5" s="84"/>
      <c r="G5" s="84"/>
      <c r="H5" s="84"/>
      <c r="I5" s="84"/>
      <c r="J5" s="84"/>
      <c r="K5" s="84"/>
      <c r="L5" s="98" t="s">
        <v>54</v>
      </c>
      <c r="M5" s="84"/>
      <c r="N5" s="84"/>
      <c r="O5" s="84"/>
      <c r="P5" s="84"/>
      <c r="Q5" s="1109"/>
    </row>
    <row r="6" spans="1:17" ht="16.5" customHeight="1">
      <c r="A6" s="1103"/>
      <c r="B6" s="84"/>
      <c r="C6" s="84"/>
      <c r="D6" s="84"/>
      <c r="E6" s="84"/>
      <c r="F6" s="84"/>
      <c r="G6" s="84"/>
      <c r="H6" s="84" t="s">
        <v>55</v>
      </c>
      <c r="I6" s="84"/>
      <c r="J6" s="84" t="s">
        <v>449</v>
      </c>
      <c r="K6" s="84"/>
      <c r="L6" s="85" t="s">
        <v>56</v>
      </c>
      <c r="M6" s="84"/>
      <c r="N6" s="84"/>
      <c r="O6" s="84" t="s">
        <v>57</v>
      </c>
      <c r="P6" s="84"/>
      <c r="Q6" s="1109"/>
    </row>
    <row r="7" spans="1:17" ht="16.5" customHeight="1">
      <c r="A7" s="1104"/>
      <c r="B7" s="88" t="s">
        <v>58</v>
      </c>
      <c r="C7" s="87" t="s">
        <v>59</v>
      </c>
      <c r="D7" s="87" t="s">
        <v>60</v>
      </c>
      <c r="E7" s="87" t="s">
        <v>61</v>
      </c>
      <c r="F7" s="87" t="s">
        <v>62</v>
      </c>
      <c r="G7" s="87" t="s">
        <v>63</v>
      </c>
      <c r="H7" s="87" t="s">
        <v>64</v>
      </c>
      <c r="I7" s="87" t="s">
        <v>65</v>
      </c>
      <c r="J7" s="87" t="s">
        <v>66</v>
      </c>
      <c r="K7" s="87" t="s">
        <v>67</v>
      </c>
      <c r="L7" s="88" t="s">
        <v>68</v>
      </c>
      <c r="M7" s="87" t="s">
        <v>69</v>
      </c>
      <c r="N7" s="87" t="s">
        <v>70</v>
      </c>
      <c r="O7" s="87" t="s">
        <v>64</v>
      </c>
      <c r="P7" s="87" t="s">
        <v>71</v>
      </c>
      <c r="Q7" s="1110"/>
    </row>
    <row r="8" spans="1:17" s="218" customFormat="1" ht="21.75" customHeight="1">
      <c r="A8" s="233" t="s">
        <v>410</v>
      </c>
      <c r="B8" s="314">
        <v>3737</v>
      </c>
      <c r="C8" s="224">
        <v>9</v>
      </c>
      <c r="D8" s="224">
        <v>1701</v>
      </c>
      <c r="E8" s="224">
        <v>142</v>
      </c>
      <c r="F8" s="224">
        <v>673</v>
      </c>
      <c r="G8" s="254" t="s">
        <v>345</v>
      </c>
      <c r="H8" s="224">
        <v>623</v>
      </c>
      <c r="I8" s="224">
        <v>59</v>
      </c>
      <c r="J8" s="224">
        <v>9</v>
      </c>
      <c r="K8" s="224">
        <v>110</v>
      </c>
      <c r="L8" s="224" t="s">
        <v>345</v>
      </c>
      <c r="M8" s="224" t="s">
        <v>345</v>
      </c>
      <c r="N8" s="224" t="s">
        <v>345</v>
      </c>
      <c r="O8" s="224">
        <v>221</v>
      </c>
      <c r="P8" s="315">
        <v>63</v>
      </c>
      <c r="Q8" s="209" t="s">
        <v>410</v>
      </c>
    </row>
    <row r="9" spans="1:17" s="218" customFormat="1" ht="21.75" customHeight="1">
      <c r="A9" s="233" t="s">
        <v>466</v>
      </c>
      <c r="B9" s="314">
        <v>3655</v>
      </c>
      <c r="C9" s="224">
        <v>10</v>
      </c>
      <c r="D9" s="224">
        <v>1662</v>
      </c>
      <c r="E9" s="224">
        <v>140</v>
      </c>
      <c r="F9" s="224">
        <v>690</v>
      </c>
      <c r="G9" s="254" t="s">
        <v>344</v>
      </c>
      <c r="H9" s="224">
        <v>601</v>
      </c>
      <c r="I9" s="224">
        <v>54</v>
      </c>
      <c r="J9" s="224">
        <v>9</v>
      </c>
      <c r="K9" s="224">
        <v>111</v>
      </c>
      <c r="L9" s="224" t="s">
        <v>344</v>
      </c>
      <c r="M9" s="224" t="s">
        <v>344</v>
      </c>
      <c r="N9" s="224" t="s">
        <v>344</v>
      </c>
      <c r="O9" s="224">
        <v>204</v>
      </c>
      <c r="P9" s="315">
        <v>61</v>
      </c>
      <c r="Q9" s="209" t="s">
        <v>466</v>
      </c>
    </row>
    <row r="10" spans="1:17" s="311" customFormat="1" ht="21.75" customHeight="1">
      <c r="A10" s="309" t="s">
        <v>471</v>
      </c>
      <c r="B10" s="316">
        <v>3872</v>
      </c>
      <c r="C10" s="313">
        <v>10</v>
      </c>
      <c r="D10" s="313">
        <v>1705</v>
      </c>
      <c r="E10" s="313">
        <v>143</v>
      </c>
      <c r="F10" s="313">
        <v>769</v>
      </c>
      <c r="G10" s="312" t="s">
        <v>344</v>
      </c>
      <c r="H10" s="313">
        <v>656</v>
      </c>
      <c r="I10" s="313">
        <v>60</v>
      </c>
      <c r="J10" s="313">
        <v>11</v>
      </c>
      <c r="K10" s="313">
        <v>100</v>
      </c>
      <c r="L10" s="313" t="s">
        <v>344</v>
      </c>
      <c r="M10" s="313" t="s">
        <v>344</v>
      </c>
      <c r="N10" s="313" t="s">
        <v>344</v>
      </c>
      <c r="O10" s="313">
        <v>240</v>
      </c>
      <c r="P10" s="317">
        <v>65</v>
      </c>
      <c r="Q10" s="310" t="s">
        <v>471</v>
      </c>
    </row>
    <row r="11" spans="1:17" s="311" customFormat="1" ht="21.75" customHeight="1">
      <c r="A11" s="309" t="s">
        <v>544</v>
      </c>
      <c r="B11" s="316">
        <v>4140</v>
      </c>
      <c r="C11" s="313">
        <v>10</v>
      </c>
      <c r="D11" s="313">
        <v>1880</v>
      </c>
      <c r="E11" s="313">
        <v>147</v>
      </c>
      <c r="F11" s="313">
        <v>830</v>
      </c>
      <c r="G11" s="312" t="s">
        <v>344</v>
      </c>
      <c r="H11" s="313">
        <v>661</v>
      </c>
      <c r="I11" s="313">
        <v>62</v>
      </c>
      <c r="J11" s="313">
        <v>9</v>
      </c>
      <c r="K11" s="313">
        <v>107</v>
      </c>
      <c r="L11" s="313">
        <v>1</v>
      </c>
      <c r="M11" s="313" t="s">
        <v>344</v>
      </c>
      <c r="N11" s="313" t="s">
        <v>344</v>
      </c>
      <c r="O11" s="313">
        <v>245</v>
      </c>
      <c r="P11" s="317">
        <v>68</v>
      </c>
      <c r="Q11" s="310" t="s">
        <v>544</v>
      </c>
    </row>
    <row r="12" spans="1:17" s="277" customFormat="1" ht="21.75" customHeight="1">
      <c r="A12" s="335" t="s">
        <v>543</v>
      </c>
      <c r="B12" s="375">
        <v>4294</v>
      </c>
      <c r="C12" s="376">
        <v>8</v>
      </c>
      <c r="D12" s="376">
        <v>1945</v>
      </c>
      <c r="E12" s="376">
        <v>161</v>
      </c>
      <c r="F12" s="376">
        <v>893</v>
      </c>
      <c r="G12" s="457" t="s">
        <v>299</v>
      </c>
      <c r="H12" s="376">
        <v>670</v>
      </c>
      <c r="I12" s="376">
        <v>62</v>
      </c>
      <c r="J12" s="376">
        <v>10</v>
      </c>
      <c r="K12" s="376">
        <v>109</v>
      </c>
      <c r="L12" s="376">
        <v>1</v>
      </c>
      <c r="M12" s="376" t="s">
        <v>299</v>
      </c>
      <c r="N12" s="376" t="s">
        <v>299</v>
      </c>
      <c r="O12" s="376">
        <v>239</v>
      </c>
      <c r="P12" s="455">
        <v>72</v>
      </c>
      <c r="Q12" s="341" t="s">
        <v>543</v>
      </c>
    </row>
    <row r="13" spans="1:17" ht="16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24.75" customHeight="1">
      <c r="A14" s="1102" t="s">
        <v>394</v>
      </c>
      <c r="B14" s="1101" t="s">
        <v>72</v>
      </c>
      <c r="C14" s="1099"/>
      <c r="D14" s="1100"/>
      <c r="E14" s="50" t="s">
        <v>73</v>
      </c>
      <c r="F14" s="50" t="s">
        <v>74</v>
      </c>
      <c r="G14" s="50" t="s">
        <v>75</v>
      </c>
      <c r="H14" s="50" t="s">
        <v>76</v>
      </c>
      <c r="I14" s="50" t="s">
        <v>77</v>
      </c>
      <c r="J14" s="50" t="s">
        <v>78</v>
      </c>
      <c r="K14" s="201" t="s">
        <v>79</v>
      </c>
      <c r="L14" s="50" t="s">
        <v>80</v>
      </c>
      <c r="M14" s="50" t="s">
        <v>81</v>
      </c>
      <c r="N14" s="1105" t="s">
        <v>395</v>
      </c>
      <c r="O14" s="42"/>
      <c r="P14" s="42"/>
      <c r="Q14" s="42"/>
    </row>
    <row r="15" spans="1:17" ht="19.5" customHeight="1">
      <c r="A15" s="1103"/>
      <c r="B15" s="50" t="s">
        <v>82</v>
      </c>
      <c r="C15" s="50" t="s">
        <v>619</v>
      </c>
      <c r="D15" s="50" t="s">
        <v>83</v>
      </c>
      <c r="E15" s="84"/>
      <c r="F15" s="84"/>
      <c r="G15" s="84"/>
      <c r="H15" s="84"/>
      <c r="I15" s="84"/>
      <c r="J15" s="84"/>
      <c r="K15" s="84"/>
      <c r="L15" s="98" t="s">
        <v>84</v>
      </c>
      <c r="M15" s="84"/>
      <c r="N15" s="1106"/>
      <c r="O15" s="42"/>
      <c r="P15" s="42"/>
      <c r="Q15" s="42"/>
    </row>
    <row r="16" spans="1:17" ht="19.5" customHeight="1">
      <c r="A16" s="110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1106"/>
      <c r="O16" s="42"/>
      <c r="P16" s="42"/>
      <c r="Q16" s="42"/>
    </row>
    <row r="17" spans="1:17" ht="16.5" customHeight="1">
      <c r="A17" s="1103"/>
      <c r="B17" s="84" t="s">
        <v>85</v>
      </c>
      <c r="C17" s="84"/>
      <c r="D17" s="84"/>
      <c r="E17" s="84" t="s">
        <v>86</v>
      </c>
      <c r="F17" s="84"/>
      <c r="G17" s="84"/>
      <c r="H17" s="84" t="s">
        <v>87</v>
      </c>
      <c r="I17" s="84" t="s">
        <v>88</v>
      </c>
      <c r="J17" s="84"/>
      <c r="K17" s="84" t="s">
        <v>89</v>
      </c>
      <c r="L17" s="84"/>
      <c r="M17" s="84"/>
      <c r="N17" s="1106"/>
      <c r="O17" s="42"/>
      <c r="P17" s="42"/>
      <c r="Q17" s="42"/>
    </row>
    <row r="18" spans="1:17" ht="16.5" customHeight="1">
      <c r="A18" s="1104"/>
      <c r="B18" s="87" t="s">
        <v>90</v>
      </c>
      <c r="C18" s="87" t="s">
        <v>69</v>
      </c>
      <c r="D18" s="87" t="s">
        <v>70</v>
      </c>
      <c r="E18" s="87" t="s">
        <v>70</v>
      </c>
      <c r="F18" s="87" t="s">
        <v>91</v>
      </c>
      <c r="G18" s="202" t="s">
        <v>92</v>
      </c>
      <c r="H18" s="88" t="s">
        <v>93</v>
      </c>
      <c r="I18" s="87" t="s">
        <v>94</v>
      </c>
      <c r="J18" s="87" t="s">
        <v>95</v>
      </c>
      <c r="K18" s="87" t="s">
        <v>96</v>
      </c>
      <c r="L18" s="87" t="s">
        <v>97</v>
      </c>
      <c r="M18" s="88" t="s">
        <v>98</v>
      </c>
      <c r="N18" s="1107"/>
      <c r="O18" s="42"/>
      <c r="P18" s="42"/>
      <c r="Q18" s="42"/>
    </row>
    <row r="19" spans="1:17" s="218" customFormat="1" ht="21.75" customHeight="1">
      <c r="A19" s="233" t="s">
        <v>443</v>
      </c>
      <c r="B19" s="223">
        <v>0</v>
      </c>
      <c r="C19" s="245">
        <v>27</v>
      </c>
      <c r="D19" s="245">
        <v>5</v>
      </c>
      <c r="E19" s="208" t="s">
        <v>345</v>
      </c>
      <c r="F19" s="245">
        <v>5</v>
      </c>
      <c r="G19" s="245">
        <v>57</v>
      </c>
      <c r="H19" s="245">
        <v>24</v>
      </c>
      <c r="I19" s="208" t="s">
        <v>345</v>
      </c>
      <c r="J19" s="208" t="s">
        <v>345</v>
      </c>
      <c r="K19" s="208" t="s">
        <v>345</v>
      </c>
      <c r="L19" s="245">
        <v>1</v>
      </c>
      <c r="M19" s="246">
        <v>8</v>
      </c>
      <c r="N19" s="209" t="s">
        <v>443</v>
      </c>
      <c r="O19" s="229"/>
      <c r="P19" s="229"/>
      <c r="Q19" s="229"/>
    </row>
    <row r="20" spans="1:17" s="218" customFormat="1" ht="21.75" customHeight="1">
      <c r="A20" s="233" t="s">
        <v>466</v>
      </c>
      <c r="B20" s="223">
        <v>0</v>
      </c>
      <c r="C20" s="245">
        <v>26</v>
      </c>
      <c r="D20" s="245">
        <v>4</v>
      </c>
      <c r="E20" s="208" t="s">
        <v>344</v>
      </c>
      <c r="F20" s="245">
        <v>5</v>
      </c>
      <c r="G20" s="245">
        <v>47</v>
      </c>
      <c r="H20" s="245">
        <v>22</v>
      </c>
      <c r="I20" s="208" t="s">
        <v>344</v>
      </c>
      <c r="J20" s="208" t="s">
        <v>344</v>
      </c>
      <c r="K20" s="208" t="s">
        <v>344</v>
      </c>
      <c r="L20" s="245">
        <v>1</v>
      </c>
      <c r="M20" s="246">
        <v>8</v>
      </c>
      <c r="N20" s="209" t="s">
        <v>466</v>
      </c>
      <c r="O20" s="229"/>
      <c r="P20" s="229"/>
      <c r="Q20" s="229"/>
    </row>
    <row r="21" spans="1:17" s="311" customFormat="1" ht="21.75" customHeight="1">
      <c r="A21" s="309" t="s">
        <v>471</v>
      </c>
      <c r="B21" s="279">
        <v>0</v>
      </c>
      <c r="C21" s="318">
        <v>23</v>
      </c>
      <c r="D21" s="318">
        <v>4</v>
      </c>
      <c r="E21" s="318" t="s">
        <v>344</v>
      </c>
      <c r="F21" s="318">
        <v>5</v>
      </c>
      <c r="G21" s="318">
        <v>42</v>
      </c>
      <c r="H21" s="318">
        <v>24</v>
      </c>
      <c r="I21" s="318" t="s">
        <v>344</v>
      </c>
      <c r="J21" s="318" t="s">
        <v>344</v>
      </c>
      <c r="K21" s="318" t="s">
        <v>344</v>
      </c>
      <c r="L21" s="318">
        <v>1</v>
      </c>
      <c r="M21" s="309">
        <v>14</v>
      </c>
      <c r="N21" s="310" t="s">
        <v>471</v>
      </c>
      <c r="O21" s="319"/>
      <c r="P21" s="319"/>
      <c r="Q21" s="319"/>
    </row>
    <row r="22" spans="1:17" s="311" customFormat="1" ht="21.75" customHeight="1">
      <c r="A22" s="309" t="s">
        <v>544</v>
      </c>
      <c r="B22" s="279">
        <v>0</v>
      </c>
      <c r="C22" s="318">
        <v>28</v>
      </c>
      <c r="D22" s="318">
        <v>3</v>
      </c>
      <c r="E22" s="318" t="s">
        <v>344</v>
      </c>
      <c r="F22" s="318">
        <v>9</v>
      </c>
      <c r="G22" s="318">
        <v>39</v>
      </c>
      <c r="H22" s="318">
        <v>26</v>
      </c>
      <c r="I22" s="318" t="s">
        <v>344</v>
      </c>
      <c r="J22" s="318" t="s">
        <v>344</v>
      </c>
      <c r="K22" s="318" t="s">
        <v>344</v>
      </c>
      <c r="L22" s="318">
        <v>2</v>
      </c>
      <c r="M22" s="309">
        <v>13</v>
      </c>
      <c r="N22" s="310" t="s">
        <v>544</v>
      </c>
      <c r="O22" s="319"/>
      <c r="P22" s="319"/>
      <c r="Q22" s="319"/>
    </row>
    <row r="23" spans="1:17" s="371" customFormat="1" ht="21.75" customHeight="1">
      <c r="A23" s="335" t="s">
        <v>543</v>
      </c>
      <c r="B23" s="458">
        <v>0</v>
      </c>
      <c r="C23" s="339">
        <v>28</v>
      </c>
      <c r="D23" s="339">
        <v>4</v>
      </c>
      <c r="E23" s="339" t="s">
        <v>344</v>
      </c>
      <c r="F23" s="339">
        <v>10</v>
      </c>
      <c r="G23" s="339">
        <v>39</v>
      </c>
      <c r="H23" s="339">
        <v>27</v>
      </c>
      <c r="I23" s="339" t="s">
        <v>344</v>
      </c>
      <c r="J23" s="339" t="s">
        <v>344</v>
      </c>
      <c r="K23" s="339" t="s">
        <v>344</v>
      </c>
      <c r="L23" s="339">
        <v>2</v>
      </c>
      <c r="M23" s="335">
        <v>14</v>
      </c>
      <c r="N23" s="341" t="s">
        <v>543</v>
      </c>
      <c r="O23" s="342"/>
      <c r="P23" s="342"/>
      <c r="Q23" s="342"/>
    </row>
    <row r="24" spans="1:12" s="90" customFormat="1" ht="18.75" customHeight="1">
      <c r="A24" s="46" t="s">
        <v>535</v>
      </c>
      <c r="B24" s="46"/>
      <c r="L24" s="456" t="s">
        <v>541</v>
      </c>
    </row>
  </sheetData>
  <sheetProtection/>
  <mergeCells count="7">
    <mergeCell ref="A1:Q1"/>
    <mergeCell ref="L3:P3"/>
    <mergeCell ref="B14:D14"/>
    <mergeCell ref="A3:A7"/>
    <mergeCell ref="A14:A18"/>
    <mergeCell ref="N14:N18"/>
    <mergeCell ref="Q3:Q7"/>
  </mergeCells>
  <printOptions/>
  <pageMargins left="0.4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S17"/>
  <sheetViews>
    <sheetView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18.57421875" style="35" customWidth="1"/>
    <col min="2" max="2" width="16.8515625" style="35" customWidth="1"/>
    <col min="3" max="3" width="17.7109375" style="35" customWidth="1"/>
    <col min="4" max="7" width="16.8515625" style="35" customWidth="1"/>
    <col min="8" max="8" width="18.57421875" style="35" customWidth="1"/>
    <col min="9" max="16384" width="9.140625" style="35" customWidth="1"/>
  </cols>
  <sheetData>
    <row r="1" spans="1:8" ht="32.25" customHeight="1">
      <c r="A1" s="836" t="s">
        <v>302</v>
      </c>
      <c r="B1" s="836"/>
      <c r="C1" s="836"/>
      <c r="D1" s="836"/>
      <c r="E1" s="836"/>
      <c r="F1" s="836"/>
      <c r="G1" s="836"/>
      <c r="H1" s="836"/>
    </row>
    <row r="2" spans="1:8" s="38" customFormat="1" ht="18" customHeight="1">
      <c r="A2" s="47" t="s">
        <v>291</v>
      </c>
      <c r="H2" s="39" t="s">
        <v>292</v>
      </c>
    </row>
    <row r="3" spans="1:8" s="38" customFormat="1" ht="30" customHeight="1">
      <c r="A3" s="842" t="s">
        <v>384</v>
      </c>
      <c r="B3" s="48" t="s">
        <v>303</v>
      </c>
      <c r="C3" s="49" t="s">
        <v>304</v>
      </c>
      <c r="D3" s="48" t="s">
        <v>305</v>
      </c>
      <c r="E3" s="49" t="s">
        <v>306</v>
      </c>
      <c r="F3" s="48" t="s">
        <v>307</v>
      </c>
      <c r="G3" s="50" t="s">
        <v>308</v>
      </c>
      <c r="H3" s="51"/>
    </row>
    <row r="4" spans="1:8" s="38" customFormat="1" ht="30" customHeight="1">
      <c r="A4" s="843"/>
      <c r="B4" s="45"/>
      <c r="C4" s="52" t="s">
        <v>309</v>
      </c>
      <c r="D4" s="45"/>
      <c r="E4" s="53"/>
      <c r="F4" s="54" t="s">
        <v>310</v>
      </c>
      <c r="G4" s="55" t="s">
        <v>311</v>
      </c>
      <c r="H4" s="41" t="s">
        <v>383</v>
      </c>
    </row>
    <row r="5" spans="1:8" s="38" customFormat="1" ht="30" customHeight="1">
      <c r="A5" s="344" t="s">
        <v>494</v>
      </c>
      <c r="B5" s="56" t="s">
        <v>312</v>
      </c>
      <c r="C5" s="57" t="s">
        <v>313</v>
      </c>
      <c r="D5" s="56" t="s">
        <v>314</v>
      </c>
      <c r="E5" s="57" t="s">
        <v>315</v>
      </c>
      <c r="F5" s="58" t="s">
        <v>316</v>
      </c>
      <c r="G5" s="59" t="s">
        <v>317</v>
      </c>
      <c r="H5" s="60"/>
    </row>
    <row r="6" spans="1:8" s="211" customFormat="1" ht="22.5" customHeight="1">
      <c r="A6" s="345" t="s">
        <v>495</v>
      </c>
      <c r="B6" s="346">
        <f aca="true" t="shared" si="0" ref="B6:G6">SUM(B7:B15)</f>
        <v>151347</v>
      </c>
      <c r="C6" s="346">
        <f t="shared" si="0"/>
        <v>75781</v>
      </c>
      <c r="D6" s="346">
        <f t="shared" si="0"/>
        <v>44388</v>
      </c>
      <c r="E6" s="346">
        <f t="shared" si="0"/>
        <v>10147</v>
      </c>
      <c r="F6" s="346">
        <f t="shared" si="0"/>
        <v>18154</v>
      </c>
      <c r="G6" s="346">
        <f t="shared" si="0"/>
        <v>2877</v>
      </c>
      <c r="H6" s="347" t="s">
        <v>495</v>
      </c>
    </row>
    <row r="7" spans="1:8" s="211" customFormat="1" ht="22.5" customHeight="1">
      <c r="A7" s="269" t="s">
        <v>496</v>
      </c>
      <c r="B7" s="348">
        <f aca="true" t="shared" si="1" ref="B7:B15">SUM(C7:G7)</f>
        <v>323</v>
      </c>
      <c r="C7" s="349">
        <v>169</v>
      </c>
      <c r="D7" s="349">
        <v>22</v>
      </c>
      <c r="E7" s="349">
        <v>7</v>
      </c>
      <c r="F7" s="349">
        <v>73</v>
      </c>
      <c r="G7" s="349">
        <v>52</v>
      </c>
      <c r="H7" s="275" t="s">
        <v>497</v>
      </c>
    </row>
    <row r="8" spans="1:8" s="211" customFormat="1" ht="22.5" customHeight="1">
      <c r="A8" s="269" t="s">
        <v>498</v>
      </c>
      <c r="B8" s="348">
        <f t="shared" si="1"/>
        <v>11791</v>
      </c>
      <c r="C8" s="349">
        <v>3706</v>
      </c>
      <c r="D8" s="349">
        <v>5570</v>
      </c>
      <c r="E8" s="349">
        <v>517</v>
      </c>
      <c r="F8" s="349">
        <v>1673</v>
      </c>
      <c r="G8" s="349">
        <v>325</v>
      </c>
      <c r="H8" s="275" t="s">
        <v>499</v>
      </c>
    </row>
    <row r="9" spans="1:8" s="211" customFormat="1" ht="22.5" customHeight="1">
      <c r="A9" s="269" t="s">
        <v>500</v>
      </c>
      <c r="B9" s="348">
        <f t="shared" si="1"/>
        <v>36790</v>
      </c>
      <c r="C9" s="349">
        <v>14353</v>
      </c>
      <c r="D9" s="349">
        <v>16028</v>
      </c>
      <c r="E9" s="349">
        <v>2253</v>
      </c>
      <c r="F9" s="349">
        <v>3788</v>
      </c>
      <c r="G9" s="349">
        <v>368</v>
      </c>
      <c r="H9" s="275" t="s">
        <v>501</v>
      </c>
    </row>
    <row r="10" spans="1:8" s="217" customFormat="1" ht="22.5" customHeight="1">
      <c r="A10" s="269" t="s">
        <v>502</v>
      </c>
      <c r="B10" s="348">
        <f t="shared" si="1"/>
        <v>56006</v>
      </c>
      <c r="C10" s="349">
        <v>22808</v>
      </c>
      <c r="D10" s="349">
        <v>18522</v>
      </c>
      <c r="E10" s="349">
        <v>4632</v>
      </c>
      <c r="F10" s="349">
        <v>9436</v>
      </c>
      <c r="G10" s="349">
        <v>608</v>
      </c>
      <c r="H10" s="275" t="s">
        <v>503</v>
      </c>
    </row>
    <row r="11" spans="1:8" s="211" customFormat="1" ht="22.5" customHeight="1">
      <c r="A11" s="269" t="s">
        <v>504</v>
      </c>
      <c r="B11" s="348">
        <f t="shared" si="1"/>
        <v>18492</v>
      </c>
      <c r="C11" s="349">
        <v>13445</v>
      </c>
      <c r="D11" s="349">
        <v>832</v>
      </c>
      <c r="E11" s="349">
        <v>1396</v>
      </c>
      <c r="F11" s="349">
        <v>2397</v>
      </c>
      <c r="G11" s="349">
        <v>422</v>
      </c>
      <c r="H11" s="275" t="s">
        <v>505</v>
      </c>
    </row>
    <row r="12" spans="1:8" s="211" customFormat="1" ht="22.5" customHeight="1">
      <c r="A12" s="269" t="s">
        <v>506</v>
      </c>
      <c r="B12" s="348">
        <f t="shared" si="1"/>
        <v>12169</v>
      </c>
      <c r="C12" s="349">
        <v>7619</v>
      </c>
      <c r="D12" s="349">
        <v>2521</v>
      </c>
      <c r="E12" s="349">
        <v>1014</v>
      </c>
      <c r="F12" s="349">
        <v>633</v>
      </c>
      <c r="G12" s="349">
        <v>382</v>
      </c>
      <c r="H12" s="275" t="s">
        <v>507</v>
      </c>
    </row>
    <row r="13" spans="1:8" s="211" customFormat="1" ht="22.5" customHeight="1">
      <c r="A13" s="269" t="s">
        <v>508</v>
      </c>
      <c r="B13" s="348">
        <f t="shared" si="1"/>
        <v>9978</v>
      </c>
      <c r="C13" s="349">
        <v>8340</v>
      </c>
      <c r="D13" s="349">
        <v>866</v>
      </c>
      <c r="E13" s="349">
        <v>208</v>
      </c>
      <c r="F13" s="349">
        <v>127</v>
      </c>
      <c r="G13" s="349">
        <v>437</v>
      </c>
      <c r="H13" s="275" t="s">
        <v>509</v>
      </c>
    </row>
    <row r="14" spans="1:8" s="211" customFormat="1" ht="22.5" customHeight="1">
      <c r="A14" s="269" t="s">
        <v>510</v>
      </c>
      <c r="B14" s="348">
        <f t="shared" si="1"/>
        <v>3873</v>
      </c>
      <c r="C14" s="349">
        <v>3515</v>
      </c>
      <c r="D14" s="349">
        <v>27</v>
      </c>
      <c r="E14" s="349">
        <v>120</v>
      </c>
      <c r="F14" s="349">
        <v>27</v>
      </c>
      <c r="G14" s="349">
        <v>184</v>
      </c>
      <c r="H14" s="275" t="s">
        <v>511</v>
      </c>
    </row>
    <row r="15" spans="1:8" s="211" customFormat="1" ht="22.5" customHeight="1">
      <c r="A15" s="350" t="s">
        <v>512</v>
      </c>
      <c r="B15" s="348">
        <f t="shared" si="1"/>
        <v>1925</v>
      </c>
      <c r="C15" s="351">
        <v>1826</v>
      </c>
      <c r="D15" s="351">
        <v>0</v>
      </c>
      <c r="E15" s="351">
        <v>0</v>
      </c>
      <c r="F15" s="351">
        <v>0</v>
      </c>
      <c r="G15" s="351">
        <v>99</v>
      </c>
      <c r="H15" s="352" t="s">
        <v>513</v>
      </c>
    </row>
    <row r="16" spans="1:7" s="90" customFormat="1" ht="14.25" customHeight="1">
      <c r="A16" s="61" t="s">
        <v>488</v>
      </c>
      <c r="B16" s="61"/>
      <c r="E16" s="259" t="s">
        <v>514</v>
      </c>
      <c r="F16" s="46"/>
      <c r="G16" s="46"/>
    </row>
    <row r="17" spans="1:19" s="334" customFormat="1" ht="14.25" customHeight="1">
      <c r="A17" s="332" t="s">
        <v>490</v>
      </c>
      <c r="B17" s="333"/>
      <c r="C17" s="333"/>
      <c r="D17" s="333"/>
      <c r="E17" s="333" t="s">
        <v>515</v>
      </c>
      <c r="F17" s="333"/>
      <c r="H17" s="333"/>
      <c r="I17" s="333"/>
      <c r="J17" s="333"/>
      <c r="K17" s="333"/>
      <c r="M17" s="333"/>
      <c r="N17" s="333"/>
      <c r="O17" s="333"/>
      <c r="P17" s="333"/>
      <c r="Q17" s="333"/>
      <c r="R17" s="333"/>
      <c r="S17" s="333"/>
    </row>
  </sheetData>
  <sheetProtection/>
  <mergeCells count="2">
    <mergeCell ref="A1:H1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S33"/>
  <sheetViews>
    <sheetView zoomScaleSheetLayoutView="90" zoomScalePageLayoutView="0" workbookViewId="0" topLeftCell="A1">
      <selection activeCell="A8" sqref="A8"/>
    </sheetView>
  </sheetViews>
  <sheetFormatPr defaultColWidth="9.140625" defaultRowHeight="12.75"/>
  <cols>
    <col min="1" max="1" width="9.7109375" style="517" customWidth="1"/>
    <col min="2" max="2" width="7.140625" style="517" customWidth="1"/>
    <col min="3" max="3" width="15.140625" style="517" customWidth="1"/>
    <col min="4" max="4" width="13.8515625" style="519" customWidth="1"/>
    <col min="5" max="6" width="12.00390625" style="519" customWidth="1"/>
    <col min="7" max="7" width="10.8515625" style="519" customWidth="1"/>
    <col min="8" max="8" width="11.57421875" style="519" customWidth="1"/>
    <col min="9" max="9" width="10.57421875" style="519" customWidth="1"/>
    <col min="10" max="10" width="15.8515625" style="519" customWidth="1"/>
    <col min="11" max="11" width="14.7109375" style="519" customWidth="1"/>
    <col min="12" max="12" width="11.8515625" style="519" customWidth="1"/>
    <col min="13" max="13" width="11.57421875" style="519" customWidth="1"/>
    <col min="14" max="14" width="11.140625" style="519" customWidth="1"/>
    <col min="15" max="15" width="10.28125" style="519" customWidth="1"/>
    <col min="16" max="16" width="11.00390625" style="519" customWidth="1"/>
    <col min="17" max="17" width="13.7109375" style="520" customWidth="1"/>
    <col min="18" max="18" width="24.8515625" style="517" customWidth="1"/>
    <col min="19" max="16384" width="9.140625" style="517" customWidth="1"/>
  </cols>
  <sheetData>
    <row r="1" spans="1:18" ht="24" customHeight="1">
      <c r="A1" s="844" t="s">
        <v>623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</row>
    <row r="2" spans="1:18" ht="17.25" customHeight="1">
      <c r="A2" s="518" t="s">
        <v>624</v>
      </c>
      <c r="B2" s="518"/>
      <c r="R2" s="521" t="s">
        <v>625</v>
      </c>
    </row>
    <row r="3" spans="1:18" ht="27" customHeight="1">
      <c r="A3" s="522"/>
      <c r="B3" s="523"/>
      <c r="C3" s="845" t="s">
        <v>626</v>
      </c>
      <c r="D3" s="846"/>
      <c r="E3" s="846"/>
      <c r="F3" s="846"/>
      <c r="G3" s="846"/>
      <c r="H3" s="846"/>
      <c r="I3" s="847"/>
      <c r="J3" s="845" t="s">
        <v>627</v>
      </c>
      <c r="K3" s="848"/>
      <c r="L3" s="848"/>
      <c r="M3" s="848"/>
      <c r="N3" s="848"/>
      <c r="O3" s="848"/>
      <c r="P3" s="849"/>
      <c r="Q3" s="525"/>
      <c r="R3" s="522"/>
    </row>
    <row r="4" spans="1:18" ht="15.75" customHeight="1">
      <c r="A4" s="850" t="s">
        <v>628</v>
      </c>
      <c r="B4" s="851"/>
      <c r="C4" s="526"/>
      <c r="D4" s="527" t="s">
        <v>629</v>
      </c>
      <c r="E4" s="527" t="s">
        <v>630</v>
      </c>
      <c r="F4" s="527" t="s">
        <v>631</v>
      </c>
      <c r="G4" s="528" t="s">
        <v>632</v>
      </c>
      <c r="H4" s="527" t="s">
        <v>633</v>
      </c>
      <c r="I4" s="528" t="s">
        <v>634</v>
      </c>
      <c r="J4" s="527"/>
      <c r="K4" s="527" t="s">
        <v>629</v>
      </c>
      <c r="L4" s="527" t="s">
        <v>630</v>
      </c>
      <c r="M4" s="527" t="s">
        <v>631</v>
      </c>
      <c r="N4" s="528" t="s">
        <v>632</v>
      </c>
      <c r="O4" s="527" t="s">
        <v>633</v>
      </c>
      <c r="P4" s="527" t="s">
        <v>634</v>
      </c>
      <c r="Q4" s="852" t="s">
        <v>635</v>
      </c>
      <c r="R4" s="853"/>
    </row>
    <row r="5" spans="1:18" ht="19.5" customHeight="1">
      <c r="A5" s="854" t="s">
        <v>636</v>
      </c>
      <c r="B5" s="855"/>
      <c r="C5" s="529"/>
      <c r="D5" s="530"/>
      <c r="E5" s="530"/>
      <c r="F5" s="531" t="s">
        <v>637</v>
      </c>
      <c r="G5" s="856" t="s">
        <v>638</v>
      </c>
      <c r="H5" s="532"/>
      <c r="I5" s="533"/>
      <c r="J5" s="532"/>
      <c r="K5" s="530"/>
      <c r="L5" s="530"/>
      <c r="M5" s="531" t="s">
        <v>637</v>
      </c>
      <c r="N5" s="856" t="s">
        <v>638</v>
      </c>
      <c r="O5" s="532"/>
      <c r="P5" s="532"/>
      <c r="Q5" s="852" t="s">
        <v>639</v>
      </c>
      <c r="R5" s="853"/>
    </row>
    <row r="6" spans="1:18" ht="18" customHeight="1">
      <c r="A6" s="534"/>
      <c r="B6" s="535"/>
      <c r="C6" s="536"/>
      <c r="D6" s="537" t="s">
        <v>640</v>
      </c>
      <c r="E6" s="537" t="s">
        <v>641</v>
      </c>
      <c r="F6" s="538"/>
      <c r="G6" s="857"/>
      <c r="H6" s="539" t="s">
        <v>642</v>
      </c>
      <c r="I6" s="540" t="s">
        <v>643</v>
      </c>
      <c r="J6" s="539"/>
      <c r="K6" s="537" t="s">
        <v>640</v>
      </c>
      <c r="L6" s="537" t="s">
        <v>641</v>
      </c>
      <c r="M6" s="538"/>
      <c r="N6" s="857"/>
      <c r="O6" s="539" t="s">
        <v>642</v>
      </c>
      <c r="P6" s="541" t="s">
        <v>643</v>
      </c>
      <c r="Q6" s="542"/>
      <c r="R6" s="534"/>
    </row>
    <row r="7" spans="1:18" s="554" customFormat="1" ht="21" customHeight="1">
      <c r="A7" s="543">
        <v>2007</v>
      </c>
      <c r="B7" s="544" t="s">
        <v>318</v>
      </c>
      <c r="C7" s="545">
        <v>3536</v>
      </c>
      <c r="D7" s="546">
        <v>1401</v>
      </c>
      <c r="E7" s="547">
        <v>1415</v>
      </c>
      <c r="F7" s="546">
        <v>536</v>
      </c>
      <c r="G7" s="548">
        <v>37</v>
      </c>
      <c r="H7" s="546">
        <v>144</v>
      </c>
      <c r="I7" s="549">
        <v>3</v>
      </c>
      <c r="J7" s="546">
        <v>1879</v>
      </c>
      <c r="K7" s="546">
        <v>874</v>
      </c>
      <c r="L7" s="547">
        <v>714</v>
      </c>
      <c r="M7" s="546">
        <v>184</v>
      </c>
      <c r="N7" s="550">
        <v>8</v>
      </c>
      <c r="O7" s="547">
        <v>97</v>
      </c>
      <c r="P7" s="551">
        <v>2</v>
      </c>
      <c r="Q7" s="552" t="s">
        <v>411</v>
      </c>
      <c r="R7" s="553">
        <v>2007</v>
      </c>
    </row>
    <row r="8" spans="1:18" s="554" customFormat="1" ht="21" customHeight="1">
      <c r="A8" s="555"/>
      <c r="B8" s="556" t="s">
        <v>320</v>
      </c>
      <c r="C8" s="557">
        <v>1146234</v>
      </c>
      <c r="D8" s="558">
        <v>728792</v>
      </c>
      <c r="E8" s="559">
        <v>293259</v>
      </c>
      <c r="F8" s="558">
        <v>39050</v>
      </c>
      <c r="G8" s="560">
        <v>69955</v>
      </c>
      <c r="H8" s="558">
        <v>14203</v>
      </c>
      <c r="I8" s="561">
        <v>975</v>
      </c>
      <c r="J8" s="558">
        <v>787750</v>
      </c>
      <c r="K8" s="558">
        <v>584813</v>
      </c>
      <c r="L8" s="559">
        <v>152385</v>
      </c>
      <c r="M8" s="558">
        <v>15366</v>
      </c>
      <c r="N8" s="562">
        <v>23589</v>
      </c>
      <c r="O8" s="559">
        <v>10989</v>
      </c>
      <c r="P8" s="563">
        <v>608</v>
      </c>
      <c r="Q8" s="564" t="s">
        <v>412</v>
      </c>
      <c r="R8" s="565"/>
    </row>
    <row r="9" spans="1:18" s="574" customFormat="1" ht="21" customHeight="1">
      <c r="A9" s="566">
        <v>2008</v>
      </c>
      <c r="B9" s="567" t="s">
        <v>318</v>
      </c>
      <c r="C9" s="568">
        <v>4007</v>
      </c>
      <c r="D9" s="569">
        <v>1637</v>
      </c>
      <c r="E9" s="570">
        <v>1540</v>
      </c>
      <c r="F9" s="569">
        <v>616</v>
      </c>
      <c r="G9" s="570">
        <v>36</v>
      </c>
      <c r="H9" s="569">
        <v>166</v>
      </c>
      <c r="I9" s="569">
        <v>12</v>
      </c>
      <c r="J9" s="569">
        <v>2083</v>
      </c>
      <c r="K9" s="569">
        <v>1029</v>
      </c>
      <c r="L9" s="570">
        <v>727</v>
      </c>
      <c r="M9" s="569">
        <v>212</v>
      </c>
      <c r="N9" s="569">
        <v>20</v>
      </c>
      <c r="O9" s="570">
        <v>88</v>
      </c>
      <c r="P9" s="571">
        <v>7</v>
      </c>
      <c r="Q9" s="572" t="s">
        <v>411</v>
      </c>
      <c r="R9" s="573">
        <v>2008</v>
      </c>
    </row>
    <row r="10" spans="1:18" s="574" customFormat="1" ht="21" customHeight="1">
      <c r="A10" s="575"/>
      <c r="B10" s="576" t="s">
        <v>320</v>
      </c>
      <c r="C10" s="577">
        <v>1506642</v>
      </c>
      <c r="D10" s="578">
        <v>1138130</v>
      </c>
      <c r="E10" s="579">
        <v>280908</v>
      </c>
      <c r="F10" s="578">
        <v>43899</v>
      </c>
      <c r="G10" s="579">
        <v>29942</v>
      </c>
      <c r="H10" s="578">
        <v>12882</v>
      </c>
      <c r="I10" s="578">
        <v>881</v>
      </c>
      <c r="J10" s="578">
        <v>1199154</v>
      </c>
      <c r="K10" s="578">
        <v>987787</v>
      </c>
      <c r="L10" s="579">
        <v>157980</v>
      </c>
      <c r="M10" s="578">
        <v>20140</v>
      </c>
      <c r="N10" s="578">
        <v>24363</v>
      </c>
      <c r="O10" s="579">
        <v>8283</v>
      </c>
      <c r="P10" s="580">
        <v>601</v>
      </c>
      <c r="Q10" s="581" t="s">
        <v>412</v>
      </c>
      <c r="R10" s="582"/>
    </row>
    <row r="11" spans="1:18" s="574" customFormat="1" ht="21" customHeight="1">
      <c r="A11" s="566">
        <v>2009</v>
      </c>
      <c r="B11" s="567" t="s">
        <v>318</v>
      </c>
      <c r="C11" s="568">
        <v>4000</v>
      </c>
      <c r="D11" s="569">
        <v>1464</v>
      </c>
      <c r="E11" s="570">
        <v>1678</v>
      </c>
      <c r="F11" s="569">
        <v>554</v>
      </c>
      <c r="G11" s="570">
        <v>41</v>
      </c>
      <c r="H11" s="569">
        <v>261</v>
      </c>
      <c r="I11" s="569">
        <v>2</v>
      </c>
      <c r="J11" s="569">
        <v>1994</v>
      </c>
      <c r="K11" s="569">
        <v>960</v>
      </c>
      <c r="L11" s="570">
        <v>790</v>
      </c>
      <c r="M11" s="569">
        <v>173</v>
      </c>
      <c r="N11" s="569">
        <v>14</v>
      </c>
      <c r="O11" s="570">
        <v>56</v>
      </c>
      <c r="P11" s="571">
        <v>1</v>
      </c>
      <c r="Q11" s="583" t="s">
        <v>411</v>
      </c>
      <c r="R11" s="573">
        <v>2009</v>
      </c>
    </row>
    <row r="12" spans="1:18" s="574" customFormat="1" ht="21" customHeight="1">
      <c r="A12" s="575"/>
      <c r="B12" s="576" t="s">
        <v>320</v>
      </c>
      <c r="C12" s="577">
        <v>1426626</v>
      </c>
      <c r="D12" s="578">
        <v>1059745</v>
      </c>
      <c r="E12" s="579">
        <v>266715</v>
      </c>
      <c r="F12" s="578">
        <v>39161</v>
      </c>
      <c r="G12" s="579">
        <v>50577</v>
      </c>
      <c r="H12" s="578">
        <v>10410</v>
      </c>
      <c r="I12" s="578">
        <v>18</v>
      </c>
      <c r="J12" s="578">
        <v>1139565</v>
      </c>
      <c r="K12" s="578">
        <v>935219</v>
      </c>
      <c r="L12" s="579">
        <v>148112</v>
      </c>
      <c r="M12" s="578">
        <v>14916</v>
      </c>
      <c r="N12" s="578">
        <v>35473</v>
      </c>
      <c r="O12" s="579">
        <v>5827</v>
      </c>
      <c r="P12" s="580">
        <v>18</v>
      </c>
      <c r="Q12" s="584" t="s">
        <v>412</v>
      </c>
      <c r="R12" s="582"/>
    </row>
    <row r="13" spans="1:18" ht="21" customHeight="1">
      <c r="A13" s="585">
        <v>2010</v>
      </c>
      <c r="B13" s="586" t="s">
        <v>318</v>
      </c>
      <c r="C13" s="568">
        <v>4164</v>
      </c>
      <c r="D13" s="569">
        <v>1695</v>
      </c>
      <c r="E13" s="570">
        <v>1647</v>
      </c>
      <c r="F13" s="569">
        <v>541</v>
      </c>
      <c r="G13" s="570">
        <v>40</v>
      </c>
      <c r="H13" s="569">
        <v>227</v>
      </c>
      <c r="I13" s="569">
        <v>14</v>
      </c>
      <c r="J13" s="569">
        <v>2429</v>
      </c>
      <c r="K13" s="569">
        <v>1158</v>
      </c>
      <c r="L13" s="570">
        <v>872</v>
      </c>
      <c r="M13" s="569">
        <v>192</v>
      </c>
      <c r="N13" s="569">
        <v>17</v>
      </c>
      <c r="O13" s="570">
        <v>180</v>
      </c>
      <c r="P13" s="571">
        <v>10</v>
      </c>
      <c r="Q13" s="587" t="s">
        <v>411</v>
      </c>
      <c r="R13" s="573">
        <v>2010</v>
      </c>
    </row>
    <row r="14" spans="1:18" s="574" customFormat="1" ht="21" customHeight="1">
      <c r="A14" s="575"/>
      <c r="B14" s="588" t="s">
        <v>320</v>
      </c>
      <c r="C14" s="577">
        <v>1534420</v>
      </c>
      <c r="D14" s="578">
        <v>1099864</v>
      </c>
      <c r="E14" s="579">
        <v>309545</v>
      </c>
      <c r="F14" s="578">
        <v>36093</v>
      </c>
      <c r="G14" s="579">
        <v>59882</v>
      </c>
      <c r="H14" s="578">
        <v>27656</v>
      </c>
      <c r="I14" s="578">
        <v>1380</v>
      </c>
      <c r="J14" s="578">
        <v>1201435</v>
      </c>
      <c r="K14" s="578">
        <v>922821</v>
      </c>
      <c r="L14" s="579">
        <v>185807</v>
      </c>
      <c r="M14" s="578">
        <v>15296</v>
      </c>
      <c r="N14" s="578">
        <v>51536</v>
      </c>
      <c r="O14" s="579">
        <v>24724</v>
      </c>
      <c r="P14" s="580">
        <v>1251</v>
      </c>
      <c r="Q14" s="584" t="s">
        <v>412</v>
      </c>
      <c r="R14" s="582"/>
    </row>
    <row r="15" spans="1:18" s="597" customFormat="1" ht="21" customHeight="1">
      <c r="A15" s="589">
        <v>2011</v>
      </c>
      <c r="B15" s="590" t="s">
        <v>318</v>
      </c>
      <c r="C15" s="591">
        <v>5654</v>
      </c>
      <c r="D15" s="592">
        <v>2596</v>
      </c>
      <c r="E15" s="593">
        <v>2020</v>
      </c>
      <c r="F15" s="592">
        <v>682</v>
      </c>
      <c r="G15" s="593">
        <v>31</v>
      </c>
      <c r="H15" s="592">
        <v>322</v>
      </c>
      <c r="I15" s="592">
        <v>3</v>
      </c>
      <c r="J15" s="592">
        <v>3433</v>
      </c>
      <c r="K15" s="592">
        <v>1862</v>
      </c>
      <c r="L15" s="593">
        <v>1121</v>
      </c>
      <c r="M15" s="592">
        <v>223</v>
      </c>
      <c r="N15" s="592">
        <v>14</v>
      </c>
      <c r="O15" s="593">
        <v>210</v>
      </c>
      <c r="P15" s="594">
        <v>3</v>
      </c>
      <c r="Q15" s="595" t="s">
        <v>411</v>
      </c>
      <c r="R15" s="596">
        <v>2011</v>
      </c>
    </row>
    <row r="16" spans="1:18" s="597" customFormat="1" ht="21" customHeight="1">
      <c r="A16" s="598"/>
      <c r="B16" s="599" t="s">
        <v>320</v>
      </c>
      <c r="C16" s="600">
        <v>2409390</v>
      </c>
      <c r="D16" s="601">
        <v>1968128</v>
      </c>
      <c r="E16" s="602">
        <v>320922</v>
      </c>
      <c r="F16" s="601">
        <v>40341</v>
      </c>
      <c r="G16" s="602">
        <v>55297</v>
      </c>
      <c r="H16" s="601">
        <v>24324</v>
      </c>
      <c r="I16" s="601">
        <v>378</v>
      </c>
      <c r="J16" s="601">
        <v>2060832</v>
      </c>
      <c r="K16" s="601">
        <v>1781111</v>
      </c>
      <c r="L16" s="602">
        <v>194380</v>
      </c>
      <c r="M16" s="601">
        <v>17201</v>
      </c>
      <c r="N16" s="601">
        <v>48476</v>
      </c>
      <c r="O16" s="602">
        <v>19286</v>
      </c>
      <c r="P16" s="603">
        <v>378</v>
      </c>
      <c r="Q16" s="604" t="s">
        <v>412</v>
      </c>
      <c r="R16" s="605"/>
    </row>
    <row r="17" spans="1:18" ht="21" customHeight="1">
      <c r="A17" s="606" t="s">
        <v>644</v>
      </c>
      <c r="B17" s="607" t="s">
        <v>318</v>
      </c>
      <c r="C17" s="568">
        <v>2490</v>
      </c>
      <c r="D17" s="569">
        <v>1446</v>
      </c>
      <c r="E17" s="570">
        <v>522</v>
      </c>
      <c r="F17" s="569">
        <v>322</v>
      </c>
      <c r="G17" s="570">
        <v>1</v>
      </c>
      <c r="H17" s="569">
        <v>197</v>
      </c>
      <c r="I17" s="569">
        <v>2</v>
      </c>
      <c r="J17" s="569">
        <v>1978</v>
      </c>
      <c r="K17" s="569">
        <v>1305</v>
      </c>
      <c r="L17" s="570">
        <v>355</v>
      </c>
      <c r="M17" s="569">
        <v>148</v>
      </c>
      <c r="N17" s="569">
        <v>1</v>
      </c>
      <c r="O17" s="570">
        <v>167</v>
      </c>
      <c r="P17" s="571">
        <v>2</v>
      </c>
      <c r="Q17" s="608" t="s">
        <v>411</v>
      </c>
      <c r="R17" s="646" t="s">
        <v>645</v>
      </c>
    </row>
    <row r="18" spans="1:18" ht="21" customHeight="1">
      <c r="A18" s="609"/>
      <c r="B18" s="576" t="s">
        <v>320</v>
      </c>
      <c r="C18" s="577">
        <v>1247189</v>
      </c>
      <c r="D18" s="578">
        <v>1168147</v>
      </c>
      <c r="E18" s="579">
        <v>41117</v>
      </c>
      <c r="F18" s="578">
        <v>20452</v>
      </c>
      <c r="G18" s="579">
        <v>836</v>
      </c>
      <c r="H18" s="578">
        <v>16464</v>
      </c>
      <c r="I18" s="578">
        <v>173</v>
      </c>
      <c r="J18" s="578">
        <v>1205354</v>
      </c>
      <c r="K18" s="578">
        <v>1147283</v>
      </c>
      <c r="L18" s="579">
        <v>30689</v>
      </c>
      <c r="M18" s="578">
        <v>11534</v>
      </c>
      <c r="N18" s="578">
        <v>744</v>
      </c>
      <c r="O18" s="579">
        <v>14931</v>
      </c>
      <c r="P18" s="580">
        <v>173</v>
      </c>
      <c r="Q18" s="581" t="s">
        <v>412</v>
      </c>
      <c r="R18" s="582"/>
    </row>
    <row r="19" spans="1:18" ht="30.75" customHeight="1">
      <c r="A19" s="606" t="s">
        <v>646</v>
      </c>
      <c r="B19" s="607" t="s">
        <v>647</v>
      </c>
      <c r="C19" s="568">
        <v>1519</v>
      </c>
      <c r="D19" s="569">
        <v>710</v>
      </c>
      <c r="E19" s="570">
        <v>546</v>
      </c>
      <c r="F19" s="569">
        <v>179</v>
      </c>
      <c r="G19" s="570">
        <v>17</v>
      </c>
      <c r="H19" s="569">
        <v>66</v>
      </c>
      <c r="I19" s="569">
        <v>1</v>
      </c>
      <c r="J19" s="569">
        <v>713</v>
      </c>
      <c r="K19" s="569">
        <v>370</v>
      </c>
      <c r="L19" s="570">
        <v>292</v>
      </c>
      <c r="M19" s="569">
        <v>8</v>
      </c>
      <c r="N19" s="569">
        <v>7</v>
      </c>
      <c r="O19" s="570">
        <v>35</v>
      </c>
      <c r="P19" s="571">
        <v>1</v>
      </c>
      <c r="Q19" s="608" t="s">
        <v>411</v>
      </c>
      <c r="R19" s="647" t="s">
        <v>648</v>
      </c>
    </row>
    <row r="20" spans="1:18" ht="21" customHeight="1">
      <c r="A20" s="609"/>
      <c r="B20" s="576" t="s">
        <v>649</v>
      </c>
      <c r="C20" s="577">
        <v>554671</v>
      </c>
      <c r="D20" s="578">
        <v>436342</v>
      </c>
      <c r="E20" s="579">
        <v>92410</v>
      </c>
      <c r="F20" s="578">
        <v>9361</v>
      </c>
      <c r="G20" s="579">
        <v>10336</v>
      </c>
      <c r="H20" s="578">
        <v>6017</v>
      </c>
      <c r="I20" s="578">
        <v>205</v>
      </c>
      <c r="J20" s="578">
        <v>423754</v>
      </c>
      <c r="K20" s="578">
        <v>354511</v>
      </c>
      <c r="L20" s="579">
        <v>57674</v>
      </c>
      <c r="M20" s="578">
        <v>653</v>
      </c>
      <c r="N20" s="578">
        <v>7382</v>
      </c>
      <c r="O20" s="579">
        <v>3329</v>
      </c>
      <c r="P20" s="580">
        <v>205</v>
      </c>
      <c r="Q20" s="581" t="s">
        <v>412</v>
      </c>
      <c r="R20" s="582"/>
    </row>
    <row r="21" spans="1:18" ht="21" customHeight="1">
      <c r="A21" s="606" t="s">
        <v>650</v>
      </c>
      <c r="B21" s="607" t="s">
        <v>318</v>
      </c>
      <c r="C21" s="568">
        <v>391</v>
      </c>
      <c r="D21" s="569">
        <v>59</v>
      </c>
      <c r="E21" s="570">
        <v>299</v>
      </c>
      <c r="F21" s="569">
        <v>32</v>
      </c>
      <c r="G21" s="570">
        <v>1</v>
      </c>
      <c r="H21" s="569">
        <v>0</v>
      </c>
      <c r="I21" s="569">
        <v>0</v>
      </c>
      <c r="J21" s="569">
        <v>143</v>
      </c>
      <c r="K21" s="569">
        <v>32</v>
      </c>
      <c r="L21" s="570">
        <v>106</v>
      </c>
      <c r="M21" s="569">
        <v>5</v>
      </c>
      <c r="N21" s="569">
        <v>0</v>
      </c>
      <c r="O21" s="570">
        <v>0</v>
      </c>
      <c r="P21" s="571">
        <v>0</v>
      </c>
      <c r="Q21" s="608" t="s">
        <v>411</v>
      </c>
      <c r="R21" s="648" t="s">
        <v>651</v>
      </c>
    </row>
    <row r="22" spans="1:18" ht="21" customHeight="1">
      <c r="A22" s="609"/>
      <c r="B22" s="576" t="s">
        <v>320</v>
      </c>
      <c r="C22" s="577">
        <v>88959</v>
      </c>
      <c r="D22" s="578">
        <v>14110</v>
      </c>
      <c r="E22" s="579">
        <v>72271</v>
      </c>
      <c r="F22" s="578">
        <v>2578</v>
      </c>
      <c r="G22" s="579">
        <v>0</v>
      </c>
      <c r="H22" s="578">
        <v>0</v>
      </c>
      <c r="I22" s="578">
        <v>0</v>
      </c>
      <c r="J22" s="578">
        <v>39047</v>
      </c>
      <c r="K22" s="578">
        <v>7752</v>
      </c>
      <c r="L22" s="579">
        <v>31072</v>
      </c>
      <c r="M22" s="578">
        <v>223</v>
      </c>
      <c r="N22" s="578">
        <v>0</v>
      </c>
      <c r="O22" s="579">
        <v>0</v>
      </c>
      <c r="P22" s="580">
        <v>0</v>
      </c>
      <c r="Q22" s="581" t="s">
        <v>412</v>
      </c>
      <c r="R22" s="649"/>
    </row>
    <row r="23" spans="1:18" ht="21" customHeight="1">
      <c r="A23" s="606" t="s">
        <v>652</v>
      </c>
      <c r="B23" s="607" t="s">
        <v>318</v>
      </c>
      <c r="C23" s="568">
        <v>51</v>
      </c>
      <c r="D23" s="569">
        <v>11</v>
      </c>
      <c r="E23" s="570">
        <v>40</v>
      </c>
      <c r="F23" s="569">
        <v>0</v>
      </c>
      <c r="G23" s="570">
        <v>0</v>
      </c>
      <c r="H23" s="569">
        <v>0</v>
      </c>
      <c r="I23" s="569">
        <v>0</v>
      </c>
      <c r="J23" s="569">
        <v>17</v>
      </c>
      <c r="K23" s="569">
        <v>4</v>
      </c>
      <c r="L23" s="570">
        <v>13</v>
      </c>
      <c r="M23" s="569">
        <v>0</v>
      </c>
      <c r="N23" s="569">
        <v>0</v>
      </c>
      <c r="O23" s="570">
        <v>0</v>
      </c>
      <c r="P23" s="571">
        <v>0</v>
      </c>
      <c r="Q23" s="608" t="s">
        <v>411</v>
      </c>
      <c r="R23" s="650" t="s">
        <v>653</v>
      </c>
    </row>
    <row r="24" spans="1:18" ht="21" customHeight="1">
      <c r="A24" s="609"/>
      <c r="B24" s="576" t="s">
        <v>320</v>
      </c>
      <c r="C24" s="577">
        <v>28548</v>
      </c>
      <c r="D24" s="578">
        <v>8727</v>
      </c>
      <c r="E24" s="579">
        <v>19821</v>
      </c>
      <c r="F24" s="578">
        <v>0</v>
      </c>
      <c r="G24" s="579">
        <v>0</v>
      </c>
      <c r="H24" s="578">
        <v>0</v>
      </c>
      <c r="I24" s="578">
        <v>0</v>
      </c>
      <c r="J24" s="578">
        <v>17567</v>
      </c>
      <c r="K24" s="578">
        <v>3545</v>
      </c>
      <c r="L24" s="579">
        <v>14022</v>
      </c>
      <c r="M24" s="578">
        <v>0</v>
      </c>
      <c r="N24" s="578">
        <v>0</v>
      </c>
      <c r="O24" s="579">
        <v>0</v>
      </c>
      <c r="P24" s="580">
        <v>0</v>
      </c>
      <c r="Q24" s="581" t="s">
        <v>412</v>
      </c>
      <c r="R24" s="582"/>
    </row>
    <row r="25" spans="1:18" ht="21" customHeight="1">
      <c r="A25" s="606" t="s">
        <v>654</v>
      </c>
      <c r="B25" s="607" t="s">
        <v>647</v>
      </c>
      <c r="C25" s="568">
        <v>38</v>
      </c>
      <c r="D25" s="569">
        <v>24</v>
      </c>
      <c r="E25" s="570">
        <v>4</v>
      </c>
      <c r="F25" s="569">
        <v>10</v>
      </c>
      <c r="G25" s="570">
        <v>0</v>
      </c>
      <c r="H25" s="569">
        <v>0</v>
      </c>
      <c r="I25" s="569">
        <v>0</v>
      </c>
      <c r="J25" s="569">
        <v>7</v>
      </c>
      <c r="K25" s="569">
        <v>5</v>
      </c>
      <c r="L25" s="570">
        <v>2</v>
      </c>
      <c r="M25" s="569">
        <v>0</v>
      </c>
      <c r="N25" s="569">
        <v>0</v>
      </c>
      <c r="O25" s="570">
        <v>0</v>
      </c>
      <c r="P25" s="571">
        <v>0</v>
      </c>
      <c r="Q25" s="608" t="s">
        <v>411</v>
      </c>
      <c r="R25" s="646" t="s">
        <v>664</v>
      </c>
    </row>
    <row r="26" spans="1:18" ht="21" customHeight="1">
      <c r="A26" s="609"/>
      <c r="B26" s="576" t="s">
        <v>517</v>
      </c>
      <c r="C26" s="577">
        <v>17969</v>
      </c>
      <c r="D26" s="578">
        <v>17364</v>
      </c>
      <c r="E26" s="579">
        <v>456</v>
      </c>
      <c r="F26" s="578">
        <v>149</v>
      </c>
      <c r="G26" s="579">
        <v>0</v>
      </c>
      <c r="H26" s="578">
        <v>0</v>
      </c>
      <c r="I26" s="578">
        <v>0</v>
      </c>
      <c r="J26" s="578">
        <v>9727</v>
      </c>
      <c r="K26" s="578">
        <v>9666</v>
      </c>
      <c r="L26" s="579">
        <v>61</v>
      </c>
      <c r="M26" s="578">
        <v>0</v>
      </c>
      <c r="N26" s="578">
        <v>0</v>
      </c>
      <c r="O26" s="579">
        <v>0</v>
      </c>
      <c r="P26" s="580">
        <v>0</v>
      </c>
      <c r="Q26" s="581" t="s">
        <v>412</v>
      </c>
      <c r="R26" s="582"/>
    </row>
    <row r="27" spans="1:18" ht="21" customHeight="1">
      <c r="A27" s="606" t="s">
        <v>518</v>
      </c>
      <c r="B27" s="607" t="s">
        <v>318</v>
      </c>
      <c r="C27" s="568">
        <v>416</v>
      </c>
      <c r="D27" s="569">
        <v>247</v>
      </c>
      <c r="E27" s="570">
        <v>83</v>
      </c>
      <c r="F27" s="569">
        <v>24</v>
      </c>
      <c r="G27" s="570">
        <v>10</v>
      </c>
      <c r="H27" s="569">
        <v>52</v>
      </c>
      <c r="I27" s="569">
        <v>0</v>
      </c>
      <c r="J27" s="569">
        <v>110</v>
      </c>
      <c r="K27" s="569">
        <v>80</v>
      </c>
      <c r="L27" s="570">
        <v>18</v>
      </c>
      <c r="M27" s="569">
        <v>3</v>
      </c>
      <c r="N27" s="569">
        <v>5</v>
      </c>
      <c r="O27" s="570">
        <v>4</v>
      </c>
      <c r="P27" s="571">
        <v>0</v>
      </c>
      <c r="Q27" s="587" t="s">
        <v>411</v>
      </c>
      <c r="R27" s="650" t="s">
        <v>666</v>
      </c>
    </row>
    <row r="28" spans="1:18" ht="21" customHeight="1">
      <c r="A28" s="609"/>
      <c r="B28" s="576" t="s">
        <v>320</v>
      </c>
      <c r="C28" s="577">
        <v>282649</v>
      </c>
      <c r="D28" s="578">
        <v>216415</v>
      </c>
      <c r="E28" s="579">
        <v>22694</v>
      </c>
      <c r="F28" s="578">
        <v>1117</v>
      </c>
      <c r="G28" s="579">
        <v>40964</v>
      </c>
      <c r="H28" s="578">
        <v>1459</v>
      </c>
      <c r="I28" s="578">
        <v>0</v>
      </c>
      <c r="J28" s="578">
        <v>206055</v>
      </c>
      <c r="K28" s="578">
        <v>159186</v>
      </c>
      <c r="L28" s="579">
        <v>8135</v>
      </c>
      <c r="M28" s="578">
        <v>233</v>
      </c>
      <c r="N28" s="578">
        <v>37693</v>
      </c>
      <c r="O28" s="579">
        <v>808</v>
      </c>
      <c r="P28" s="580">
        <v>0</v>
      </c>
      <c r="Q28" s="584" t="s">
        <v>412</v>
      </c>
      <c r="R28" s="649"/>
    </row>
    <row r="29" spans="1:18" ht="21" customHeight="1">
      <c r="A29" s="610" t="s">
        <v>656</v>
      </c>
      <c r="B29" s="611" t="s">
        <v>318</v>
      </c>
      <c r="C29" s="612">
        <v>749</v>
      </c>
      <c r="D29" s="613">
        <v>99</v>
      </c>
      <c r="E29" s="614">
        <v>526</v>
      </c>
      <c r="F29" s="613">
        <v>115</v>
      </c>
      <c r="G29" s="614">
        <v>2</v>
      </c>
      <c r="H29" s="613">
        <v>7</v>
      </c>
      <c r="I29" s="613">
        <v>0</v>
      </c>
      <c r="J29" s="613">
        <v>465</v>
      </c>
      <c r="K29" s="613">
        <v>66</v>
      </c>
      <c r="L29" s="614">
        <v>335</v>
      </c>
      <c r="M29" s="613">
        <v>59</v>
      </c>
      <c r="N29" s="613">
        <v>1</v>
      </c>
      <c r="O29" s="614">
        <v>4</v>
      </c>
      <c r="P29" s="615">
        <v>0</v>
      </c>
      <c r="Q29" s="616" t="s">
        <v>411</v>
      </c>
      <c r="R29" s="651" t="s">
        <v>643</v>
      </c>
    </row>
    <row r="30" spans="1:18" ht="21" customHeight="1">
      <c r="A30" s="609"/>
      <c r="B30" s="576" t="s">
        <v>320</v>
      </c>
      <c r="C30" s="577">
        <v>189405</v>
      </c>
      <c r="D30" s="578">
        <v>107023</v>
      </c>
      <c r="E30" s="579">
        <v>72153</v>
      </c>
      <c r="F30" s="578">
        <v>6684</v>
      </c>
      <c r="G30" s="579">
        <v>3161</v>
      </c>
      <c r="H30" s="578">
        <v>384</v>
      </c>
      <c r="I30" s="578">
        <v>0</v>
      </c>
      <c r="J30" s="578">
        <v>159328</v>
      </c>
      <c r="K30" s="578">
        <v>99168</v>
      </c>
      <c r="L30" s="579">
        <v>52727</v>
      </c>
      <c r="M30" s="578">
        <v>4558</v>
      </c>
      <c r="N30" s="578">
        <v>2657</v>
      </c>
      <c r="O30" s="579">
        <v>218</v>
      </c>
      <c r="P30" s="580">
        <v>0</v>
      </c>
      <c r="Q30" s="581" t="s">
        <v>412</v>
      </c>
      <c r="R30" s="582"/>
    </row>
    <row r="31" spans="1:18" s="355" customFormat="1" ht="15" customHeight="1">
      <c r="A31" s="353" t="s">
        <v>484</v>
      </c>
      <c r="B31" s="353"/>
      <c r="C31" s="353"/>
      <c r="D31" s="354"/>
      <c r="E31" s="354"/>
      <c r="J31" s="353"/>
      <c r="M31" s="353" t="s">
        <v>519</v>
      </c>
      <c r="P31" s="353"/>
      <c r="Q31" s="353"/>
      <c r="R31" s="353"/>
    </row>
    <row r="32" spans="1:13" s="355" customFormat="1" ht="15" customHeight="1">
      <c r="A32" s="355" t="s">
        <v>536</v>
      </c>
      <c r="M32" s="355" t="s">
        <v>537</v>
      </c>
    </row>
    <row r="33" spans="1:19" s="362" customFormat="1" ht="15" customHeight="1">
      <c r="A33" s="459" t="s">
        <v>538</v>
      </c>
      <c r="B33" s="459"/>
      <c r="C33" s="459"/>
      <c r="D33" s="459"/>
      <c r="F33" s="459"/>
      <c r="H33" s="459"/>
      <c r="I33" s="459"/>
      <c r="J33" s="459"/>
      <c r="K33" s="459"/>
      <c r="M33" s="459" t="s">
        <v>671</v>
      </c>
      <c r="N33" s="459"/>
      <c r="O33" s="459"/>
      <c r="P33" s="459"/>
      <c r="Q33" s="459"/>
      <c r="R33" s="459"/>
      <c r="S33" s="459"/>
    </row>
  </sheetData>
  <sheetProtection/>
  <mergeCells count="9">
    <mergeCell ref="A1:R1"/>
    <mergeCell ref="C3:I3"/>
    <mergeCell ref="J3:P3"/>
    <mergeCell ref="A4:B4"/>
    <mergeCell ref="Q4:R4"/>
    <mergeCell ref="A5:B5"/>
    <mergeCell ref="G5:G6"/>
    <mergeCell ref="N5:N6"/>
    <mergeCell ref="Q5:R5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S33"/>
  <sheetViews>
    <sheetView zoomScaleSheetLayoutView="90" zoomScalePageLayoutView="0" workbookViewId="0" topLeftCell="A1">
      <selection activeCell="A1" sqref="A1:R1"/>
    </sheetView>
  </sheetViews>
  <sheetFormatPr defaultColWidth="9.140625" defaultRowHeight="12.75"/>
  <cols>
    <col min="1" max="1" width="10.57421875" style="517" customWidth="1"/>
    <col min="2" max="2" width="7.140625" style="517" customWidth="1"/>
    <col min="3" max="3" width="11.7109375" style="517" customWidth="1"/>
    <col min="4" max="4" width="11.140625" style="519" customWidth="1"/>
    <col min="5" max="6" width="12.00390625" style="519" customWidth="1"/>
    <col min="7" max="7" width="10.8515625" style="519" customWidth="1"/>
    <col min="8" max="8" width="11.57421875" style="519" customWidth="1"/>
    <col min="9" max="9" width="10.57421875" style="519" customWidth="1"/>
    <col min="10" max="10" width="12.00390625" style="517" customWidth="1"/>
    <col min="11" max="11" width="11.57421875" style="519" customWidth="1"/>
    <col min="12" max="12" width="11.8515625" style="519" customWidth="1"/>
    <col min="13" max="13" width="11.57421875" style="519" customWidth="1"/>
    <col min="14" max="14" width="11.140625" style="519" customWidth="1"/>
    <col min="15" max="15" width="10.28125" style="519" customWidth="1"/>
    <col min="16" max="16" width="11.00390625" style="519" customWidth="1"/>
    <col min="17" max="17" width="10.421875" style="520" customWidth="1"/>
    <col min="18" max="18" width="18.421875" style="517" customWidth="1"/>
    <col min="19" max="16384" width="9.140625" style="517" customWidth="1"/>
  </cols>
  <sheetData>
    <row r="1" spans="1:18" ht="21" customHeight="1">
      <c r="A1" s="844" t="s">
        <v>657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844"/>
      <c r="P1" s="844"/>
      <c r="Q1" s="844"/>
      <c r="R1" s="844"/>
    </row>
    <row r="2" spans="1:18" ht="20.25" customHeight="1">
      <c r="A2" s="518" t="s">
        <v>624</v>
      </c>
      <c r="B2" s="518"/>
      <c r="R2" s="521" t="s">
        <v>625</v>
      </c>
    </row>
    <row r="3" spans="1:18" ht="26.25" customHeight="1">
      <c r="A3" s="522"/>
      <c r="B3" s="522"/>
      <c r="C3" s="858" t="s">
        <v>658</v>
      </c>
      <c r="D3" s="859"/>
      <c r="E3" s="859"/>
      <c r="F3" s="859"/>
      <c r="G3" s="859"/>
      <c r="H3" s="859"/>
      <c r="I3" s="860"/>
      <c r="J3" s="858" t="s">
        <v>659</v>
      </c>
      <c r="K3" s="859"/>
      <c r="L3" s="859"/>
      <c r="M3" s="859"/>
      <c r="N3" s="859"/>
      <c r="O3" s="859"/>
      <c r="P3" s="860"/>
      <c r="Q3" s="617"/>
      <c r="R3" s="522"/>
    </row>
    <row r="4" spans="1:18" ht="21" customHeight="1">
      <c r="A4" s="850" t="s">
        <v>660</v>
      </c>
      <c r="B4" s="851"/>
      <c r="C4" s="526"/>
      <c r="D4" s="527" t="s">
        <v>629</v>
      </c>
      <c r="E4" s="527" t="s">
        <v>630</v>
      </c>
      <c r="F4" s="527" t="s">
        <v>631</v>
      </c>
      <c r="G4" s="528" t="s">
        <v>661</v>
      </c>
      <c r="H4" s="527" t="s">
        <v>633</v>
      </c>
      <c r="I4" s="528" t="s">
        <v>634</v>
      </c>
      <c r="J4" s="526"/>
      <c r="K4" s="527" t="s">
        <v>629</v>
      </c>
      <c r="L4" s="527" t="s">
        <v>630</v>
      </c>
      <c r="M4" s="527" t="s">
        <v>631</v>
      </c>
      <c r="N4" s="528" t="s">
        <v>661</v>
      </c>
      <c r="O4" s="527" t="s">
        <v>633</v>
      </c>
      <c r="P4" s="528" t="s">
        <v>634</v>
      </c>
      <c r="Q4" s="852" t="s">
        <v>635</v>
      </c>
      <c r="R4" s="853"/>
    </row>
    <row r="5" spans="1:18" ht="12.75" customHeight="1">
      <c r="A5" s="854" t="s">
        <v>636</v>
      </c>
      <c r="B5" s="855"/>
      <c r="C5" s="529"/>
      <c r="D5" s="530"/>
      <c r="E5" s="530"/>
      <c r="F5" s="531" t="s">
        <v>637</v>
      </c>
      <c r="G5" s="531" t="s">
        <v>662</v>
      </c>
      <c r="H5" s="532"/>
      <c r="I5" s="533"/>
      <c r="J5" s="529"/>
      <c r="K5" s="530"/>
      <c r="L5" s="530"/>
      <c r="M5" s="531" t="s">
        <v>637</v>
      </c>
      <c r="N5" s="531" t="s">
        <v>662</v>
      </c>
      <c r="O5" s="532"/>
      <c r="P5" s="533"/>
      <c r="Q5" s="852" t="s">
        <v>639</v>
      </c>
      <c r="R5" s="853"/>
    </row>
    <row r="6" spans="1:18" ht="21" customHeight="1">
      <c r="A6" s="534"/>
      <c r="B6" s="534"/>
      <c r="C6" s="536"/>
      <c r="D6" s="537" t="s">
        <v>640</v>
      </c>
      <c r="E6" s="537" t="s">
        <v>641</v>
      </c>
      <c r="F6" s="538"/>
      <c r="G6" s="618" t="s">
        <v>663</v>
      </c>
      <c r="H6" s="539" t="s">
        <v>642</v>
      </c>
      <c r="I6" s="540" t="s">
        <v>643</v>
      </c>
      <c r="J6" s="536"/>
      <c r="K6" s="537" t="s">
        <v>640</v>
      </c>
      <c r="L6" s="537" t="s">
        <v>641</v>
      </c>
      <c r="M6" s="538"/>
      <c r="N6" s="618" t="s">
        <v>663</v>
      </c>
      <c r="O6" s="539" t="s">
        <v>642</v>
      </c>
      <c r="P6" s="540" t="s">
        <v>643</v>
      </c>
      <c r="Q6" s="619"/>
      <c r="R6" s="534"/>
    </row>
    <row r="7" spans="1:18" s="554" customFormat="1" ht="21" customHeight="1">
      <c r="A7" s="620">
        <v>2007</v>
      </c>
      <c r="B7" s="621" t="s">
        <v>318</v>
      </c>
      <c r="C7" s="547">
        <v>1095</v>
      </c>
      <c r="D7" s="546">
        <v>242</v>
      </c>
      <c r="E7" s="547">
        <v>603</v>
      </c>
      <c r="F7" s="546">
        <v>214</v>
      </c>
      <c r="G7" s="550">
        <v>13</v>
      </c>
      <c r="H7" s="546">
        <v>22</v>
      </c>
      <c r="I7" s="622">
        <v>1</v>
      </c>
      <c r="J7" s="546">
        <v>562</v>
      </c>
      <c r="K7" s="546">
        <v>285</v>
      </c>
      <c r="L7" s="546">
        <v>98</v>
      </c>
      <c r="M7" s="546">
        <v>138</v>
      </c>
      <c r="N7" s="550">
        <v>16</v>
      </c>
      <c r="O7" s="546">
        <v>25</v>
      </c>
      <c r="P7" s="623">
        <v>0</v>
      </c>
      <c r="Q7" s="624" t="s">
        <v>411</v>
      </c>
      <c r="R7" s="625">
        <v>2007</v>
      </c>
    </row>
    <row r="8" spans="1:18" s="554" customFormat="1" ht="21" customHeight="1">
      <c r="A8" s="626"/>
      <c r="B8" s="627" t="s">
        <v>320</v>
      </c>
      <c r="C8" s="559">
        <v>258913</v>
      </c>
      <c r="D8" s="558">
        <v>74273</v>
      </c>
      <c r="E8" s="559">
        <v>126805</v>
      </c>
      <c r="F8" s="558">
        <v>13476</v>
      </c>
      <c r="G8" s="562">
        <v>42703</v>
      </c>
      <c r="H8" s="558">
        <v>1289</v>
      </c>
      <c r="I8" s="628">
        <v>367</v>
      </c>
      <c r="J8" s="558">
        <v>99571</v>
      </c>
      <c r="K8" s="558">
        <v>69706</v>
      </c>
      <c r="L8" s="558">
        <v>14069</v>
      </c>
      <c r="M8" s="558">
        <v>10208</v>
      </c>
      <c r="N8" s="562">
        <v>3663</v>
      </c>
      <c r="O8" s="558">
        <v>1925</v>
      </c>
      <c r="P8" s="629">
        <v>0</v>
      </c>
      <c r="Q8" s="630" t="s">
        <v>412</v>
      </c>
      <c r="R8" s="625"/>
    </row>
    <row r="9" spans="1:18" s="574" customFormat="1" ht="21" customHeight="1">
      <c r="A9" s="631">
        <v>2008</v>
      </c>
      <c r="B9" s="632" t="s">
        <v>318</v>
      </c>
      <c r="C9" s="570">
        <v>1327</v>
      </c>
      <c r="D9" s="569">
        <v>308</v>
      </c>
      <c r="E9" s="570">
        <v>721</v>
      </c>
      <c r="F9" s="569">
        <v>249</v>
      </c>
      <c r="G9" s="569">
        <v>12</v>
      </c>
      <c r="H9" s="569">
        <v>32</v>
      </c>
      <c r="I9" s="569">
        <v>5</v>
      </c>
      <c r="J9" s="569">
        <v>597</v>
      </c>
      <c r="K9" s="569">
        <v>300</v>
      </c>
      <c r="L9" s="569">
        <v>92</v>
      </c>
      <c r="M9" s="569">
        <v>155</v>
      </c>
      <c r="N9" s="569">
        <v>4</v>
      </c>
      <c r="O9" s="569">
        <v>46</v>
      </c>
      <c r="P9" s="571">
        <v>0</v>
      </c>
      <c r="Q9" s="633" t="s">
        <v>411</v>
      </c>
      <c r="R9" s="634">
        <v>2008</v>
      </c>
    </row>
    <row r="10" spans="1:18" s="574" customFormat="1" ht="21" customHeight="1">
      <c r="A10" s="635"/>
      <c r="B10" s="636" t="s">
        <v>320</v>
      </c>
      <c r="C10" s="579">
        <v>208332</v>
      </c>
      <c r="D10" s="578">
        <v>87351</v>
      </c>
      <c r="E10" s="579">
        <v>103789</v>
      </c>
      <c r="F10" s="578">
        <v>12034</v>
      </c>
      <c r="G10" s="578">
        <v>3360</v>
      </c>
      <c r="H10" s="578">
        <v>1518</v>
      </c>
      <c r="I10" s="578">
        <v>280</v>
      </c>
      <c r="J10" s="578">
        <v>99156</v>
      </c>
      <c r="K10" s="578">
        <v>62992</v>
      </c>
      <c r="L10" s="578">
        <v>19139</v>
      </c>
      <c r="M10" s="578">
        <v>11725</v>
      </c>
      <c r="N10" s="578">
        <v>2219</v>
      </c>
      <c r="O10" s="578">
        <v>3081</v>
      </c>
      <c r="P10" s="580">
        <v>0</v>
      </c>
      <c r="Q10" s="637" t="s">
        <v>412</v>
      </c>
      <c r="R10" s="638"/>
    </row>
    <row r="11" spans="1:18" s="574" customFormat="1" ht="21" customHeight="1">
      <c r="A11" s="631">
        <v>2009</v>
      </c>
      <c r="B11" s="632" t="s">
        <v>318</v>
      </c>
      <c r="C11" s="570">
        <v>1551</v>
      </c>
      <c r="D11" s="569">
        <v>281</v>
      </c>
      <c r="E11" s="570">
        <v>817</v>
      </c>
      <c r="F11" s="569">
        <v>254</v>
      </c>
      <c r="G11" s="569">
        <v>10</v>
      </c>
      <c r="H11" s="569">
        <v>188</v>
      </c>
      <c r="I11" s="569">
        <v>1</v>
      </c>
      <c r="J11" s="569">
        <v>455</v>
      </c>
      <c r="K11" s="569">
        <v>223</v>
      </c>
      <c r="L11" s="569">
        <v>71</v>
      </c>
      <c r="M11" s="569">
        <v>127</v>
      </c>
      <c r="N11" s="569">
        <v>17</v>
      </c>
      <c r="O11" s="569">
        <v>17</v>
      </c>
      <c r="P11" s="571">
        <v>0</v>
      </c>
      <c r="Q11" s="633" t="s">
        <v>411</v>
      </c>
      <c r="R11" s="634">
        <v>2009</v>
      </c>
    </row>
    <row r="12" spans="1:18" s="574" customFormat="1" ht="21" customHeight="1">
      <c r="A12" s="635"/>
      <c r="B12" s="636" t="s">
        <v>320</v>
      </c>
      <c r="C12" s="579">
        <v>201583</v>
      </c>
      <c r="D12" s="578">
        <v>72507</v>
      </c>
      <c r="E12" s="579">
        <v>107425</v>
      </c>
      <c r="F12" s="578">
        <v>11711</v>
      </c>
      <c r="G12" s="578">
        <v>6792</v>
      </c>
      <c r="H12" s="578">
        <v>3148</v>
      </c>
      <c r="I12" s="578">
        <v>0</v>
      </c>
      <c r="J12" s="578">
        <v>85478</v>
      </c>
      <c r="K12" s="578">
        <v>52019</v>
      </c>
      <c r="L12" s="578">
        <v>11178</v>
      </c>
      <c r="M12" s="578">
        <v>12534</v>
      </c>
      <c r="N12" s="578">
        <v>8312</v>
      </c>
      <c r="O12" s="578">
        <v>1435</v>
      </c>
      <c r="P12" s="580">
        <v>0</v>
      </c>
      <c r="Q12" s="637" t="s">
        <v>412</v>
      </c>
      <c r="R12" s="638"/>
    </row>
    <row r="13" spans="1:18" ht="21" customHeight="1">
      <c r="A13" s="639">
        <v>2010</v>
      </c>
      <c r="B13" s="640" t="s">
        <v>318</v>
      </c>
      <c r="C13" s="570">
        <v>1315</v>
      </c>
      <c r="D13" s="569">
        <v>317</v>
      </c>
      <c r="E13" s="570">
        <v>718</v>
      </c>
      <c r="F13" s="569">
        <v>224</v>
      </c>
      <c r="G13" s="569">
        <v>19</v>
      </c>
      <c r="H13" s="569">
        <v>33</v>
      </c>
      <c r="I13" s="569">
        <v>4</v>
      </c>
      <c r="J13" s="569">
        <v>420</v>
      </c>
      <c r="K13" s="569">
        <v>220</v>
      </c>
      <c r="L13" s="569">
        <v>57</v>
      </c>
      <c r="M13" s="569">
        <v>125</v>
      </c>
      <c r="N13" s="569">
        <v>4</v>
      </c>
      <c r="O13" s="569">
        <v>14</v>
      </c>
      <c r="P13" s="571">
        <v>0</v>
      </c>
      <c r="Q13" s="637" t="s">
        <v>411</v>
      </c>
      <c r="R13" s="634">
        <v>2010</v>
      </c>
    </row>
    <row r="14" spans="1:18" s="574" customFormat="1" ht="21" customHeight="1">
      <c r="A14" s="641"/>
      <c r="B14" s="642" t="s">
        <v>320</v>
      </c>
      <c r="C14" s="614">
        <v>248544</v>
      </c>
      <c r="D14" s="613">
        <v>113729</v>
      </c>
      <c r="E14" s="614">
        <v>114768</v>
      </c>
      <c r="F14" s="613">
        <v>11694</v>
      </c>
      <c r="G14" s="613">
        <v>6514</v>
      </c>
      <c r="H14" s="613">
        <v>1710</v>
      </c>
      <c r="I14" s="613">
        <v>129</v>
      </c>
      <c r="J14" s="613">
        <v>84441</v>
      </c>
      <c r="K14" s="613">
        <v>63314</v>
      </c>
      <c r="L14" s="613">
        <v>8970</v>
      </c>
      <c r="M14" s="613">
        <v>9103</v>
      </c>
      <c r="N14" s="613">
        <v>1832</v>
      </c>
      <c r="O14" s="613">
        <v>1222</v>
      </c>
      <c r="P14" s="615">
        <v>0</v>
      </c>
      <c r="Q14" s="637" t="s">
        <v>412</v>
      </c>
      <c r="R14" s="638"/>
    </row>
    <row r="15" spans="1:18" s="597" customFormat="1" ht="21" customHeight="1">
      <c r="A15" s="589">
        <v>2011</v>
      </c>
      <c r="B15" s="643" t="s">
        <v>318</v>
      </c>
      <c r="C15" s="593">
        <v>1743</v>
      </c>
      <c r="D15" s="592">
        <v>479</v>
      </c>
      <c r="E15" s="593">
        <v>827</v>
      </c>
      <c r="F15" s="592">
        <v>336</v>
      </c>
      <c r="G15" s="592">
        <v>11</v>
      </c>
      <c r="H15" s="592">
        <v>90</v>
      </c>
      <c r="I15" s="592">
        <v>0</v>
      </c>
      <c r="J15" s="592">
        <v>478</v>
      </c>
      <c r="K15" s="592">
        <v>255</v>
      </c>
      <c r="L15" s="592">
        <v>72</v>
      </c>
      <c r="M15" s="592">
        <v>123</v>
      </c>
      <c r="N15" s="592">
        <v>6</v>
      </c>
      <c r="O15" s="592">
        <v>22</v>
      </c>
      <c r="P15" s="594">
        <v>0</v>
      </c>
      <c r="Q15" s="595" t="s">
        <v>411</v>
      </c>
      <c r="R15" s="596">
        <v>2011</v>
      </c>
    </row>
    <row r="16" spans="1:18" s="597" customFormat="1" ht="21" customHeight="1">
      <c r="A16" s="598"/>
      <c r="B16" s="644" t="s">
        <v>320</v>
      </c>
      <c r="C16" s="602">
        <v>243616</v>
      </c>
      <c r="D16" s="601">
        <v>114819</v>
      </c>
      <c r="E16" s="602">
        <v>107845</v>
      </c>
      <c r="F16" s="601">
        <v>14494</v>
      </c>
      <c r="G16" s="601">
        <v>3114</v>
      </c>
      <c r="H16" s="601">
        <v>3344</v>
      </c>
      <c r="I16" s="601">
        <v>0</v>
      </c>
      <c r="J16" s="601">
        <v>104942</v>
      </c>
      <c r="K16" s="601">
        <v>72198</v>
      </c>
      <c r="L16" s="601">
        <v>18697</v>
      </c>
      <c r="M16" s="601">
        <v>8646</v>
      </c>
      <c r="N16" s="601">
        <v>3707</v>
      </c>
      <c r="O16" s="601">
        <v>1694</v>
      </c>
      <c r="P16" s="603">
        <v>0</v>
      </c>
      <c r="Q16" s="604" t="s">
        <v>412</v>
      </c>
      <c r="R16" s="645"/>
    </row>
    <row r="17" spans="1:18" ht="21" customHeight="1">
      <c r="A17" s="606" t="s">
        <v>644</v>
      </c>
      <c r="B17" s="640" t="s">
        <v>318</v>
      </c>
      <c r="C17" s="570">
        <v>409</v>
      </c>
      <c r="D17" s="569">
        <v>95</v>
      </c>
      <c r="E17" s="570">
        <v>153</v>
      </c>
      <c r="F17" s="569">
        <v>135</v>
      </c>
      <c r="G17" s="569">
        <v>0</v>
      </c>
      <c r="H17" s="569">
        <v>26</v>
      </c>
      <c r="I17" s="569">
        <v>0</v>
      </c>
      <c r="J17" s="569">
        <v>103</v>
      </c>
      <c r="K17" s="569">
        <v>46</v>
      </c>
      <c r="L17" s="569">
        <v>14</v>
      </c>
      <c r="M17" s="569">
        <v>39</v>
      </c>
      <c r="N17" s="569">
        <v>0</v>
      </c>
      <c r="O17" s="569">
        <v>4</v>
      </c>
      <c r="P17" s="571">
        <v>0</v>
      </c>
      <c r="Q17" s="608" t="s">
        <v>411</v>
      </c>
      <c r="R17" s="646" t="s">
        <v>516</v>
      </c>
    </row>
    <row r="18" spans="1:18" ht="21" customHeight="1">
      <c r="A18" s="609"/>
      <c r="B18" s="636" t="s">
        <v>320</v>
      </c>
      <c r="C18" s="579">
        <v>30104</v>
      </c>
      <c r="D18" s="578">
        <v>13550</v>
      </c>
      <c r="E18" s="579">
        <v>9232</v>
      </c>
      <c r="F18" s="578">
        <v>5943</v>
      </c>
      <c r="G18" s="578">
        <v>92</v>
      </c>
      <c r="H18" s="578">
        <v>1287</v>
      </c>
      <c r="I18" s="578">
        <v>0</v>
      </c>
      <c r="J18" s="578">
        <v>11731</v>
      </c>
      <c r="K18" s="578">
        <v>7314</v>
      </c>
      <c r="L18" s="578">
        <v>1196</v>
      </c>
      <c r="M18" s="578">
        <v>2975</v>
      </c>
      <c r="N18" s="578">
        <v>0</v>
      </c>
      <c r="O18" s="578">
        <v>246</v>
      </c>
      <c r="P18" s="580">
        <v>0</v>
      </c>
      <c r="Q18" s="581" t="s">
        <v>412</v>
      </c>
      <c r="R18" s="582"/>
    </row>
    <row r="19" spans="1:18" ht="21" customHeight="1">
      <c r="A19" s="606" t="s">
        <v>646</v>
      </c>
      <c r="B19" s="640" t="s">
        <v>318</v>
      </c>
      <c r="C19" s="570">
        <v>498</v>
      </c>
      <c r="D19" s="569">
        <v>164</v>
      </c>
      <c r="E19" s="570">
        <v>211</v>
      </c>
      <c r="F19" s="569">
        <v>102</v>
      </c>
      <c r="G19" s="569">
        <v>5</v>
      </c>
      <c r="H19" s="569">
        <v>16</v>
      </c>
      <c r="I19" s="569">
        <v>0</v>
      </c>
      <c r="J19" s="569">
        <v>308</v>
      </c>
      <c r="K19" s="569">
        <v>176</v>
      </c>
      <c r="L19" s="569">
        <v>43</v>
      </c>
      <c r="M19" s="569">
        <v>69</v>
      </c>
      <c r="N19" s="569">
        <v>5</v>
      </c>
      <c r="O19" s="569">
        <v>15</v>
      </c>
      <c r="P19" s="571">
        <v>0</v>
      </c>
      <c r="Q19" s="608" t="s">
        <v>411</v>
      </c>
      <c r="R19" s="647" t="s">
        <v>668</v>
      </c>
    </row>
    <row r="20" spans="1:18" ht="21" customHeight="1">
      <c r="A20" s="609"/>
      <c r="B20" s="636" t="s">
        <v>320</v>
      </c>
      <c r="C20" s="579">
        <v>61231</v>
      </c>
      <c r="D20" s="578">
        <v>32722</v>
      </c>
      <c r="E20" s="579">
        <v>22341</v>
      </c>
      <c r="F20" s="578">
        <v>3942</v>
      </c>
      <c r="G20" s="578">
        <v>820</v>
      </c>
      <c r="H20" s="578">
        <v>1406</v>
      </c>
      <c r="I20" s="578">
        <v>0</v>
      </c>
      <c r="J20" s="578">
        <v>69686</v>
      </c>
      <c r="K20" s="578">
        <v>49109</v>
      </c>
      <c r="L20" s="578">
        <v>12395</v>
      </c>
      <c r="M20" s="578">
        <v>4766</v>
      </c>
      <c r="N20" s="578">
        <v>2134</v>
      </c>
      <c r="O20" s="578">
        <v>1282</v>
      </c>
      <c r="P20" s="580">
        <v>0</v>
      </c>
      <c r="Q20" s="581" t="s">
        <v>412</v>
      </c>
      <c r="R20" s="582"/>
    </row>
    <row r="21" spans="1:18" ht="21" customHeight="1">
      <c r="A21" s="606" t="s">
        <v>650</v>
      </c>
      <c r="B21" s="640" t="s">
        <v>318</v>
      </c>
      <c r="C21" s="570">
        <v>247</v>
      </c>
      <c r="D21" s="569">
        <v>27</v>
      </c>
      <c r="E21" s="570">
        <v>193</v>
      </c>
      <c r="F21" s="569">
        <v>26</v>
      </c>
      <c r="G21" s="569">
        <v>1</v>
      </c>
      <c r="H21" s="569">
        <v>0</v>
      </c>
      <c r="I21" s="569">
        <v>0</v>
      </c>
      <c r="J21" s="569">
        <v>1</v>
      </c>
      <c r="K21" s="569">
        <v>0</v>
      </c>
      <c r="L21" s="569">
        <v>0</v>
      </c>
      <c r="M21" s="569">
        <v>1</v>
      </c>
      <c r="N21" s="569">
        <v>0</v>
      </c>
      <c r="O21" s="569">
        <v>0</v>
      </c>
      <c r="P21" s="571">
        <v>0</v>
      </c>
      <c r="Q21" s="608" t="s">
        <v>411</v>
      </c>
      <c r="R21" s="648" t="s">
        <v>669</v>
      </c>
    </row>
    <row r="22" spans="1:18" ht="21" customHeight="1">
      <c r="A22" s="609"/>
      <c r="B22" s="636" t="s">
        <v>320</v>
      </c>
      <c r="C22" s="579">
        <v>49826</v>
      </c>
      <c r="D22" s="578">
        <v>6358</v>
      </c>
      <c r="E22" s="579">
        <v>41199</v>
      </c>
      <c r="F22" s="578">
        <v>2269</v>
      </c>
      <c r="G22" s="578">
        <v>0</v>
      </c>
      <c r="H22" s="578">
        <v>0</v>
      </c>
      <c r="I22" s="578">
        <v>0</v>
      </c>
      <c r="J22" s="578">
        <v>86</v>
      </c>
      <c r="K22" s="578">
        <v>0</v>
      </c>
      <c r="L22" s="578">
        <v>0</v>
      </c>
      <c r="M22" s="578">
        <v>86</v>
      </c>
      <c r="N22" s="578">
        <v>0</v>
      </c>
      <c r="O22" s="578">
        <v>0</v>
      </c>
      <c r="P22" s="580">
        <v>0</v>
      </c>
      <c r="Q22" s="581" t="s">
        <v>412</v>
      </c>
      <c r="R22" s="649"/>
    </row>
    <row r="23" spans="1:18" ht="21" customHeight="1">
      <c r="A23" s="606" t="s">
        <v>652</v>
      </c>
      <c r="B23" s="640" t="s">
        <v>318</v>
      </c>
      <c r="C23" s="570">
        <v>32</v>
      </c>
      <c r="D23" s="569">
        <v>7</v>
      </c>
      <c r="E23" s="570">
        <v>25</v>
      </c>
      <c r="F23" s="569">
        <v>0</v>
      </c>
      <c r="G23" s="569">
        <v>0</v>
      </c>
      <c r="H23" s="569">
        <v>0</v>
      </c>
      <c r="I23" s="569">
        <v>0</v>
      </c>
      <c r="J23" s="569">
        <v>2</v>
      </c>
      <c r="K23" s="569">
        <v>0</v>
      </c>
      <c r="L23" s="569">
        <v>2</v>
      </c>
      <c r="M23" s="569">
        <v>0</v>
      </c>
      <c r="N23" s="569">
        <v>0</v>
      </c>
      <c r="O23" s="569">
        <v>0</v>
      </c>
      <c r="P23" s="571">
        <v>0</v>
      </c>
      <c r="Q23" s="608" t="s">
        <v>411</v>
      </c>
      <c r="R23" s="650" t="s">
        <v>670</v>
      </c>
    </row>
    <row r="24" spans="1:18" ht="21" customHeight="1">
      <c r="A24" s="609"/>
      <c r="B24" s="636" t="s">
        <v>320</v>
      </c>
      <c r="C24" s="579">
        <v>10289</v>
      </c>
      <c r="D24" s="578">
        <v>5182</v>
      </c>
      <c r="E24" s="579">
        <v>5107</v>
      </c>
      <c r="F24" s="578">
        <v>0</v>
      </c>
      <c r="G24" s="578">
        <v>0</v>
      </c>
      <c r="H24" s="578">
        <v>0</v>
      </c>
      <c r="I24" s="578">
        <v>0</v>
      </c>
      <c r="J24" s="578">
        <v>692</v>
      </c>
      <c r="K24" s="578">
        <v>0</v>
      </c>
      <c r="L24" s="578">
        <v>692</v>
      </c>
      <c r="M24" s="578">
        <v>0</v>
      </c>
      <c r="N24" s="578">
        <v>0</v>
      </c>
      <c r="O24" s="578">
        <v>0</v>
      </c>
      <c r="P24" s="580">
        <v>0</v>
      </c>
      <c r="Q24" s="581" t="s">
        <v>412</v>
      </c>
      <c r="R24" s="582"/>
    </row>
    <row r="25" spans="1:18" ht="21" customHeight="1">
      <c r="A25" s="606" t="s">
        <v>654</v>
      </c>
      <c r="B25" s="640" t="s">
        <v>318</v>
      </c>
      <c r="C25" s="570">
        <v>31</v>
      </c>
      <c r="D25" s="569">
        <v>19</v>
      </c>
      <c r="E25" s="570">
        <v>2</v>
      </c>
      <c r="F25" s="569">
        <v>10</v>
      </c>
      <c r="G25" s="569">
        <v>0</v>
      </c>
      <c r="H25" s="569">
        <v>0</v>
      </c>
      <c r="I25" s="569">
        <v>0</v>
      </c>
      <c r="J25" s="569">
        <v>0</v>
      </c>
      <c r="K25" s="569">
        <v>0</v>
      </c>
      <c r="L25" s="569">
        <v>0</v>
      </c>
      <c r="M25" s="569">
        <v>0</v>
      </c>
      <c r="N25" s="569">
        <v>0</v>
      </c>
      <c r="O25" s="569">
        <v>0</v>
      </c>
      <c r="P25" s="571">
        <v>0</v>
      </c>
      <c r="Q25" s="608" t="s">
        <v>411</v>
      </c>
      <c r="R25" s="646" t="s">
        <v>322</v>
      </c>
    </row>
    <row r="26" spans="1:18" ht="21" customHeight="1">
      <c r="A26" s="609"/>
      <c r="B26" s="636" t="s">
        <v>320</v>
      </c>
      <c r="C26" s="579">
        <v>8242</v>
      </c>
      <c r="D26" s="578">
        <v>7698</v>
      </c>
      <c r="E26" s="579">
        <v>395</v>
      </c>
      <c r="F26" s="578">
        <v>149</v>
      </c>
      <c r="G26" s="578">
        <v>0</v>
      </c>
      <c r="H26" s="578">
        <v>0</v>
      </c>
      <c r="I26" s="578">
        <v>0</v>
      </c>
      <c r="J26" s="578">
        <v>0</v>
      </c>
      <c r="K26" s="578">
        <v>0</v>
      </c>
      <c r="L26" s="578">
        <v>0</v>
      </c>
      <c r="M26" s="578">
        <v>0</v>
      </c>
      <c r="N26" s="578">
        <v>0</v>
      </c>
      <c r="O26" s="578">
        <v>0</v>
      </c>
      <c r="P26" s="580">
        <v>0</v>
      </c>
      <c r="Q26" s="581" t="s">
        <v>412</v>
      </c>
      <c r="R26" s="582"/>
    </row>
    <row r="27" spans="1:18" ht="21" customHeight="1">
      <c r="A27" s="606" t="s">
        <v>665</v>
      </c>
      <c r="B27" s="640" t="s">
        <v>318</v>
      </c>
      <c r="C27" s="570">
        <v>269</v>
      </c>
      <c r="D27" s="569">
        <v>141</v>
      </c>
      <c r="E27" s="570">
        <v>59</v>
      </c>
      <c r="F27" s="569">
        <v>17</v>
      </c>
      <c r="G27" s="569">
        <v>4</v>
      </c>
      <c r="H27" s="569">
        <v>48</v>
      </c>
      <c r="I27" s="569">
        <v>0</v>
      </c>
      <c r="J27" s="569">
        <v>37</v>
      </c>
      <c r="K27" s="569">
        <v>26</v>
      </c>
      <c r="L27" s="569">
        <v>6</v>
      </c>
      <c r="M27" s="569">
        <v>4</v>
      </c>
      <c r="N27" s="569">
        <v>1</v>
      </c>
      <c r="O27" s="569">
        <v>0</v>
      </c>
      <c r="P27" s="571">
        <v>0</v>
      </c>
      <c r="Q27" s="587" t="s">
        <v>411</v>
      </c>
      <c r="R27" s="650" t="s">
        <v>655</v>
      </c>
    </row>
    <row r="28" spans="1:18" ht="21" customHeight="1">
      <c r="A28" s="609"/>
      <c r="B28" s="636" t="s">
        <v>320</v>
      </c>
      <c r="C28" s="579">
        <v>56502</v>
      </c>
      <c r="D28" s="578">
        <v>42510</v>
      </c>
      <c r="E28" s="579">
        <v>11198</v>
      </c>
      <c r="F28" s="578">
        <v>445</v>
      </c>
      <c r="G28" s="578">
        <v>1698</v>
      </c>
      <c r="H28" s="578">
        <v>651</v>
      </c>
      <c r="I28" s="578">
        <v>0</v>
      </c>
      <c r="J28" s="578">
        <v>20092</v>
      </c>
      <c r="K28" s="578">
        <v>14719</v>
      </c>
      <c r="L28" s="578">
        <v>3361</v>
      </c>
      <c r="M28" s="578">
        <v>439</v>
      </c>
      <c r="N28" s="578">
        <v>1573</v>
      </c>
      <c r="O28" s="578">
        <v>0</v>
      </c>
      <c r="P28" s="580">
        <v>0</v>
      </c>
      <c r="Q28" s="584" t="s">
        <v>412</v>
      </c>
      <c r="R28" s="649"/>
    </row>
    <row r="29" spans="1:18" ht="21" customHeight="1">
      <c r="A29" s="610" t="s">
        <v>667</v>
      </c>
      <c r="B29" s="642" t="s">
        <v>318</v>
      </c>
      <c r="C29" s="614">
        <v>257</v>
      </c>
      <c r="D29" s="613">
        <v>26</v>
      </c>
      <c r="E29" s="614">
        <v>184</v>
      </c>
      <c r="F29" s="613">
        <v>46</v>
      </c>
      <c r="G29" s="613">
        <v>1</v>
      </c>
      <c r="H29" s="613">
        <v>0</v>
      </c>
      <c r="I29" s="613">
        <v>0</v>
      </c>
      <c r="J29" s="613">
        <v>27</v>
      </c>
      <c r="K29" s="613">
        <v>7</v>
      </c>
      <c r="L29" s="613">
        <v>7</v>
      </c>
      <c r="M29" s="613">
        <v>10</v>
      </c>
      <c r="N29" s="613">
        <v>0</v>
      </c>
      <c r="O29" s="613">
        <v>3</v>
      </c>
      <c r="P29" s="615">
        <v>0</v>
      </c>
      <c r="Q29" s="616" t="s">
        <v>411</v>
      </c>
      <c r="R29" s="651" t="s">
        <v>98</v>
      </c>
    </row>
    <row r="30" spans="1:18" ht="21" customHeight="1">
      <c r="A30" s="609"/>
      <c r="B30" s="636" t="s">
        <v>320</v>
      </c>
      <c r="C30" s="579">
        <v>27422</v>
      </c>
      <c r="D30" s="578">
        <v>6799</v>
      </c>
      <c r="E30" s="579">
        <v>18373</v>
      </c>
      <c r="F30" s="578">
        <v>1746</v>
      </c>
      <c r="G30" s="578">
        <v>504</v>
      </c>
      <c r="H30" s="578">
        <v>0</v>
      </c>
      <c r="I30" s="578">
        <v>0</v>
      </c>
      <c r="J30" s="578">
        <v>2655</v>
      </c>
      <c r="K30" s="578">
        <v>1056</v>
      </c>
      <c r="L30" s="578">
        <v>1053</v>
      </c>
      <c r="M30" s="578">
        <v>380</v>
      </c>
      <c r="N30" s="578">
        <v>0</v>
      </c>
      <c r="O30" s="578">
        <v>166</v>
      </c>
      <c r="P30" s="580">
        <v>0</v>
      </c>
      <c r="Q30" s="581" t="s">
        <v>412</v>
      </c>
      <c r="R30" s="582"/>
    </row>
    <row r="31" spans="1:18" s="355" customFormat="1" ht="15" customHeight="1">
      <c r="A31" s="353" t="s">
        <v>484</v>
      </c>
      <c r="B31" s="353"/>
      <c r="C31" s="353"/>
      <c r="D31" s="354"/>
      <c r="E31" s="354"/>
      <c r="J31" s="353"/>
      <c r="L31" s="353" t="s">
        <v>519</v>
      </c>
      <c r="M31" s="353"/>
      <c r="P31" s="353"/>
      <c r="Q31" s="353"/>
      <c r="R31" s="353"/>
    </row>
    <row r="32" spans="1:12" s="355" customFormat="1" ht="15" customHeight="1">
      <c r="A32" s="355" t="s">
        <v>536</v>
      </c>
      <c r="L32" s="355" t="s">
        <v>537</v>
      </c>
    </row>
    <row r="33" spans="1:19" s="362" customFormat="1" ht="15" customHeight="1">
      <c r="A33" s="459" t="s">
        <v>538</v>
      </c>
      <c r="B33" s="459"/>
      <c r="C33" s="459"/>
      <c r="D33" s="459"/>
      <c r="F33" s="459"/>
      <c r="H33" s="459"/>
      <c r="I33" s="459"/>
      <c r="J33" s="459"/>
      <c r="K33" s="459"/>
      <c r="L33" s="459" t="s">
        <v>671</v>
      </c>
      <c r="M33" s="459"/>
      <c r="N33" s="459"/>
      <c r="O33" s="459"/>
      <c r="P33" s="459"/>
      <c r="Q33" s="459"/>
      <c r="R33" s="459"/>
      <c r="S33" s="459"/>
    </row>
  </sheetData>
  <sheetProtection/>
  <mergeCells count="7">
    <mergeCell ref="A1:R1"/>
    <mergeCell ref="C3:I3"/>
    <mergeCell ref="J3:P3"/>
    <mergeCell ref="A4:B4"/>
    <mergeCell ref="Q4:R4"/>
    <mergeCell ref="A5:B5"/>
    <mergeCell ref="Q5:R5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S25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14.421875" style="517" customWidth="1"/>
    <col min="2" max="2" width="15.8515625" style="519" customWidth="1"/>
    <col min="3" max="3" width="16.140625" style="519" customWidth="1"/>
    <col min="4" max="4" width="15.421875" style="519" customWidth="1"/>
    <col min="5" max="5" width="15.57421875" style="519" customWidth="1"/>
    <col min="6" max="6" width="15.8515625" style="519" customWidth="1"/>
    <col min="7" max="7" width="16.421875" style="519" customWidth="1"/>
    <col min="8" max="8" width="15.7109375" style="519" customWidth="1"/>
    <col min="9" max="9" width="16.00390625" style="517" customWidth="1"/>
    <col min="10" max="10" width="15.8515625" style="517" customWidth="1"/>
    <col min="11" max="115" width="0" style="517" hidden="1" customWidth="1"/>
    <col min="116" max="16384" width="9.140625" style="517" customWidth="1"/>
  </cols>
  <sheetData>
    <row r="1" spans="1:10" s="652" customFormat="1" ht="33.75" customHeight="1">
      <c r="A1" s="861" t="s">
        <v>521</v>
      </c>
      <c r="B1" s="861"/>
      <c r="C1" s="861"/>
      <c r="D1" s="861"/>
      <c r="E1" s="861"/>
      <c r="F1" s="861"/>
      <c r="G1" s="861"/>
      <c r="H1" s="861"/>
      <c r="I1" s="861"/>
      <c r="J1" s="861"/>
    </row>
    <row r="2" spans="1:15" ht="22.5" customHeight="1">
      <c r="A2" s="518" t="s">
        <v>672</v>
      </c>
      <c r="B2" s="653"/>
      <c r="J2" s="521" t="s">
        <v>673</v>
      </c>
      <c r="O2" s="520"/>
    </row>
    <row r="3" spans="1:16" s="656" customFormat="1" ht="30" customHeight="1">
      <c r="A3" s="654" t="s">
        <v>286</v>
      </c>
      <c r="B3" s="862" t="s">
        <v>674</v>
      </c>
      <c r="C3" s="863"/>
      <c r="D3" s="862" t="s">
        <v>675</v>
      </c>
      <c r="E3" s="863"/>
      <c r="F3" s="862" t="s">
        <v>676</v>
      </c>
      <c r="G3" s="863"/>
      <c r="H3" s="862" t="s">
        <v>677</v>
      </c>
      <c r="I3" s="863"/>
      <c r="J3" s="655" t="s">
        <v>101</v>
      </c>
      <c r="O3" s="657"/>
      <c r="P3" s="658"/>
    </row>
    <row r="4" spans="1:16" s="656" customFormat="1" ht="30" customHeight="1">
      <c r="A4" s="659" t="s">
        <v>678</v>
      </c>
      <c r="B4" s="660" t="s">
        <v>679</v>
      </c>
      <c r="C4" s="660" t="s">
        <v>680</v>
      </c>
      <c r="D4" s="660" t="s">
        <v>679</v>
      </c>
      <c r="E4" s="660" t="s">
        <v>680</v>
      </c>
      <c r="F4" s="660" t="s">
        <v>679</v>
      </c>
      <c r="G4" s="660" t="s">
        <v>680</v>
      </c>
      <c r="H4" s="660" t="s">
        <v>679</v>
      </c>
      <c r="I4" s="660" t="s">
        <v>680</v>
      </c>
      <c r="J4" s="537" t="s">
        <v>681</v>
      </c>
      <c r="K4" s="661"/>
      <c r="L4" s="661"/>
      <c r="P4" s="533"/>
    </row>
    <row r="5" spans="1:10" ht="24.75" customHeight="1">
      <c r="A5" s="625" t="s">
        <v>443</v>
      </c>
      <c r="B5" s="662">
        <v>3536</v>
      </c>
      <c r="C5" s="663">
        <v>1146234</v>
      </c>
      <c r="D5" s="663">
        <v>1095</v>
      </c>
      <c r="E5" s="663">
        <v>266276</v>
      </c>
      <c r="F5" s="663">
        <v>1364</v>
      </c>
      <c r="G5" s="663">
        <v>558789</v>
      </c>
      <c r="H5" s="663">
        <v>271</v>
      </c>
      <c r="I5" s="664">
        <v>60874</v>
      </c>
      <c r="J5" s="625" t="s">
        <v>443</v>
      </c>
    </row>
    <row r="6" spans="1:10" ht="24.75" customHeight="1">
      <c r="A6" s="625" t="s">
        <v>466</v>
      </c>
      <c r="B6" s="665">
        <v>4007</v>
      </c>
      <c r="C6" s="666">
        <v>1506642</v>
      </c>
      <c r="D6" s="666">
        <v>1126</v>
      </c>
      <c r="E6" s="666">
        <v>549341</v>
      </c>
      <c r="F6" s="666">
        <v>1371</v>
      </c>
      <c r="G6" s="666">
        <v>419931</v>
      </c>
      <c r="H6" s="666">
        <v>412</v>
      </c>
      <c r="I6" s="667">
        <v>81995</v>
      </c>
      <c r="J6" s="625" t="s">
        <v>466</v>
      </c>
    </row>
    <row r="7" spans="1:10" ht="24.75" customHeight="1">
      <c r="A7" s="625" t="s">
        <v>520</v>
      </c>
      <c r="B7" s="665">
        <v>4000</v>
      </c>
      <c r="C7" s="666">
        <v>1426626</v>
      </c>
      <c r="D7" s="666">
        <v>1127</v>
      </c>
      <c r="E7" s="666">
        <v>366132</v>
      </c>
      <c r="F7" s="666">
        <v>1274</v>
      </c>
      <c r="G7" s="666">
        <v>638432</v>
      </c>
      <c r="H7" s="666">
        <v>389</v>
      </c>
      <c r="I7" s="667">
        <v>75211</v>
      </c>
      <c r="J7" s="625" t="s">
        <v>520</v>
      </c>
    </row>
    <row r="8" spans="1:10" ht="24.75" customHeight="1">
      <c r="A8" s="625" t="s">
        <v>544</v>
      </c>
      <c r="B8" s="665">
        <v>4164</v>
      </c>
      <c r="C8" s="666">
        <v>1534420</v>
      </c>
      <c r="D8" s="666">
        <v>1533</v>
      </c>
      <c r="E8" s="666">
        <v>590557</v>
      </c>
      <c r="F8" s="666">
        <v>1241</v>
      </c>
      <c r="G8" s="666">
        <v>335992</v>
      </c>
      <c r="H8" s="666">
        <v>323</v>
      </c>
      <c r="I8" s="667">
        <v>72006</v>
      </c>
      <c r="J8" s="625" t="s">
        <v>544</v>
      </c>
    </row>
    <row r="9" spans="1:10" ht="24.75" customHeight="1">
      <c r="A9" s="668" t="s">
        <v>682</v>
      </c>
      <c r="B9" s="669">
        <v>5654</v>
      </c>
      <c r="C9" s="670">
        <v>2409390</v>
      </c>
      <c r="D9" s="670">
        <v>2490</v>
      </c>
      <c r="E9" s="670">
        <v>1247189</v>
      </c>
      <c r="F9" s="670">
        <v>1519</v>
      </c>
      <c r="G9" s="670">
        <v>554671</v>
      </c>
      <c r="H9" s="670">
        <v>391</v>
      </c>
      <c r="I9" s="671">
        <v>88959</v>
      </c>
      <c r="J9" s="668" t="s">
        <v>682</v>
      </c>
    </row>
    <row r="10" spans="1:10" ht="24.75" customHeight="1">
      <c r="A10" s="672" t="s">
        <v>683</v>
      </c>
      <c r="B10" s="665">
        <v>23</v>
      </c>
      <c r="C10" s="666">
        <v>18386</v>
      </c>
      <c r="D10" s="666">
        <v>0</v>
      </c>
      <c r="E10" s="666">
        <v>918</v>
      </c>
      <c r="F10" s="666">
        <v>8</v>
      </c>
      <c r="G10" s="666">
        <v>16758</v>
      </c>
      <c r="H10" s="666">
        <v>0</v>
      </c>
      <c r="I10" s="667">
        <v>0</v>
      </c>
      <c r="J10" s="673" t="s">
        <v>684</v>
      </c>
    </row>
    <row r="11" spans="1:10" ht="24.75" customHeight="1">
      <c r="A11" s="672" t="s">
        <v>685</v>
      </c>
      <c r="B11" s="665">
        <v>3770</v>
      </c>
      <c r="C11" s="666">
        <v>1800912</v>
      </c>
      <c r="D11" s="666">
        <v>1754</v>
      </c>
      <c r="E11" s="666">
        <v>1052508</v>
      </c>
      <c r="F11" s="666">
        <v>908</v>
      </c>
      <c r="G11" s="666">
        <v>378229</v>
      </c>
      <c r="H11" s="666">
        <v>260</v>
      </c>
      <c r="I11" s="667">
        <v>51917</v>
      </c>
      <c r="J11" s="673" t="s">
        <v>380</v>
      </c>
    </row>
    <row r="12" spans="1:10" ht="24.75" customHeight="1">
      <c r="A12" s="674" t="s">
        <v>524</v>
      </c>
      <c r="B12" s="675">
        <v>1861</v>
      </c>
      <c r="C12" s="676">
        <v>590092</v>
      </c>
      <c r="D12" s="676">
        <v>736</v>
      </c>
      <c r="E12" s="676">
        <v>193763</v>
      </c>
      <c r="F12" s="676">
        <v>603</v>
      </c>
      <c r="G12" s="676">
        <v>159684</v>
      </c>
      <c r="H12" s="676">
        <v>131</v>
      </c>
      <c r="I12" s="677">
        <v>37042</v>
      </c>
      <c r="J12" s="678" t="s">
        <v>381</v>
      </c>
    </row>
    <row r="13" ht="18" customHeight="1"/>
    <row r="14" spans="1:10" s="656" customFormat="1" ht="30" customHeight="1">
      <c r="A14" s="654" t="s">
        <v>286</v>
      </c>
      <c r="B14" s="862" t="s">
        <v>686</v>
      </c>
      <c r="C14" s="863"/>
      <c r="D14" s="862" t="s">
        <v>687</v>
      </c>
      <c r="E14" s="863"/>
      <c r="F14" s="862" t="s">
        <v>688</v>
      </c>
      <c r="G14" s="863"/>
      <c r="H14" s="862" t="s">
        <v>689</v>
      </c>
      <c r="I14" s="863"/>
      <c r="J14" s="655" t="s">
        <v>690</v>
      </c>
    </row>
    <row r="15" spans="1:10" s="656" customFormat="1" ht="30" customHeight="1">
      <c r="A15" s="659" t="s">
        <v>691</v>
      </c>
      <c r="B15" s="660" t="s">
        <v>692</v>
      </c>
      <c r="C15" s="660" t="s">
        <v>693</v>
      </c>
      <c r="D15" s="660" t="s">
        <v>692</v>
      </c>
      <c r="E15" s="660" t="s">
        <v>693</v>
      </c>
      <c r="F15" s="660" t="s">
        <v>692</v>
      </c>
      <c r="G15" s="660" t="s">
        <v>693</v>
      </c>
      <c r="H15" s="660" t="s">
        <v>692</v>
      </c>
      <c r="I15" s="660" t="s">
        <v>693</v>
      </c>
      <c r="J15" s="537" t="s">
        <v>681</v>
      </c>
    </row>
    <row r="16" spans="1:13" s="597" customFormat="1" ht="24.75" customHeight="1">
      <c r="A16" s="679" t="s">
        <v>443</v>
      </c>
      <c r="B16" s="680">
        <v>45</v>
      </c>
      <c r="C16" s="663">
        <v>26515</v>
      </c>
      <c r="D16" s="663">
        <v>235</v>
      </c>
      <c r="E16" s="663">
        <v>135595</v>
      </c>
      <c r="F16" s="663">
        <v>5</v>
      </c>
      <c r="G16" s="663">
        <v>14521</v>
      </c>
      <c r="H16" s="663">
        <v>521</v>
      </c>
      <c r="I16" s="664">
        <v>83664</v>
      </c>
      <c r="J16" s="625" t="s">
        <v>443</v>
      </c>
      <c r="K16" s="681"/>
      <c r="L16" s="681"/>
      <c r="M16" s="681"/>
    </row>
    <row r="17" spans="1:10" s="574" customFormat="1" ht="24.75" customHeight="1">
      <c r="A17" s="679" t="s">
        <v>466</v>
      </c>
      <c r="B17" s="682">
        <v>70</v>
      </c>
      <c r="C17" s="666">
        <v>64173</v>
      </c>
      <c r="D17" s="666">
        <v>337</v>
      </c>
      <c r="E17" s="666">
        <v>195183</v>
      </c>
      <c r="F17" s="666">
        <v>15</v>
      </c>
      <c r="G17" s="666">
        <v>22296</v>
      </c>
      <c r="H17" s="666">
        <v>676</v>
      </c>
      <c r="I17" s="667">
        <v>173723</v>
      </c>
      <c r="J17" s="625" t="s">
        <v>466</v>
      </c>
    </row>
    <row r="18" spans="1:10" s="574" customFormat="1" ht="24.75" customHeight="1">
      <c r="A18" s="679" t="s">
        <v>520</v>
      </c>
      <c r="B18" s="682">
        <v>60</v>
      </c>
      <c r="C18" s="666">
        <v>27081</v>
      </c>
      <c r="D18" s="666">
        <v>471</v>
      </c>
      <c r="E18" s="666">
        <v>190500</v>
      </c>
      <c r="F18" s="666">
        <v>47</v>
      </c>
      <c r="G18" s="666">
        <v>30519</v>
      </c>
      <c r="H18" s="666">
        <v>632</v>
      </c>
      <c r="I18" s="667">
        <v>98751</v>
      </c>
      <c r="J18" s="625" t="s">
        <v>520</v>
      </c>
    </row>
    <row r="19" spans="1:10" s="574" customFormat="1" ht="24.75" customHeight="1">
      <c r="A19" s="679" t="s">
        <v>544</v>
      </c>
      <c r="B19" s="682">
        <v>70</v>
      </c>
      <c r="C19" s="666">
        <v>41937</v>
      </c>
      <c r="D19" s="666">
        <v>273</v>
      </c>
      <c r="E19" s="666">
        <v>323855</v>
      </c>
      <c r="F19" s="666">
        <v>21</v>
      </c>
      <c r="G19" s="666">
        <v>28040</v>
      </c>
      <c r="H19" s="666">
        <v>703</v>
      </c>
      <c r="I19" s="667">
        <v>142033</v>
      </c>
      <c r="J19" s="625" t="s">
        <v>544</v>
      </c>
    </row>
    <row r="20" spans="1:10" s="597" customFormat="1" ht="24.75" customHeight="1">
      <c r="A20" s="683" t="s">
        <v>682</v>
      </c>
      <c r="B20" s="684">
        <v>51</v>
      </c>
      <c r="C20" s="670">
        <v>28548</v>
      </c>
      <c r="D20" s="670">
        <v>416</v>
      </c>
      <c r="E20" s="670">
        <v>282649</v>
      </c>
      <c r="F20" s="670">
        <v>38</v>
      </c>
      <c r="G20" s="670">
        <v>17969</v>
      </c>
      <c r="H20" s="670">
        <v>749</v>
      </c>
      <c r="I20" s="671">
        <v>189405</v>
      </c>
      <c r="J20" s="668" t="s">
        <v>682</v>
      </c>
    </row>
    <row r="21" spans="1:10" s="574" customFormat="1" ht="24.75" customHeight="1">
      <c r="A21" s="685" t="s">
        <v>683</v>
      </c>
      <c r="B21" s="682">
        <v>0</v>
      </c>
      <c r="C21" s="666">
        <v>0</v>
      </c>
      <c r="D21" s="666">
        <v>13</v>
      </c>
      <c r="E21" s="666">
        <v>654</v>
      </c>
      <c r="F21" s="666">
        <v>0</v>
      </c>
      <c r="G21" s="666">
        <v>0</v>
      </c>
      <c r="H21" s="666">
        <v>2</v>
      </c>
      <c r="I21" s="667">
        <v>56</v>
      </c>
      <c r="J21" s="673" t="s">
        <v>684</v>
      </c>
    </row>
    <row r="22" spans="1:10" ht="24.75" customHeight="1">
      <c r="A22" s="685" t="s">
        <v>685</v>
      </c>
      <c r="B22" s="682">
        <v>40</v>
      </c>
      <c r="C22" s="666">
        <v>16721</v>
      </c>
      <c r="D22" s="666">
        <v>311</v>
      </c>
      <c r="E22" s="666">
        <v>140874</v>
      </c>
      <c r="F22" s="666">
        <v>28</v>
      </c>
      <c r="G22" s="666">
        <v>5506</v>
      </c>
      <c r="H22" s="666">
        <v>469</v>
      </c>
      <c r="I22" s="667">
        <v>155157</v>
      </c>
      <c r="J22" s="673" t="s">
        <v>380</v>
      </c>
    </row>
    <row r="23" spans="1:10" ht="24.75" customHeight="1">
      <c r="A23" s="686" t="s">
        <v>694</v>
      </c>
      <c r="B23" s="687">
        <v>11</v>
      </c>
      <c r="C23" s="676">
        <v>11827</v>
      </c>
      <c r="D23" s="676">
        <v>92</v>
      </c>
      <c r="E23" s="676">
        <v>141121</v>
      </c>
      <c r="F23" s="676">
        <v>10</v>
      </c>
      <c r="G23" s="676">
        <v>12463</v>
      </c>
      <c r="H23" s="676">
        <v>278</v>
      </c>
      <c r="I23" s="677">
        <v>34192</v>
      </c>
      <c r="J23" s="688" t="s">
        <v>381</v>
      </c>
    </row>
    <row r="24" spans="1:18" s="355" customFormat="1" ht="15" customHeight="1">
      <c r="A24" s="353" t="s">
        <v>484</v>
      </c>
      <c r="B24" s="353"/>
      <c r="C24" s="353"/>
      <c r="D24" s="354"/>
      <c r="E24" s="356" t="s">
        <v>519</v>
      </c>
      <c r="P24" s="356"/>
      <c r="Q24" s="357"/>
      <c r="R24" s="356"/>
    </row>
    <row r="25" spans="1:19" s="334" customFormat="1" ht="15" customHeight="1">
      <c r="A25" s="332" t="s">
        <v>490</v>
      </c>
      <c r="B25" s="333"/>
      <c r="C25" s="333"/>
      <c r="D25" s="333"/>
      <c r="E25" s="333" t="s">
        <v>525</v>
      </c>
      <c r="F25" s="333"/>
      <c r="H25" s="333"/>
      <c r="I25" s="333"/>
      <c r="J25" s="333"/>
      <c r="K25" s="333"/>
      <c r="M25" s="333"/>
      <c r="N25" s="333"/>
      <c r="O25" s="333"/>
      <c r="P25" s="333"/>
      <c r="Q25" s="333"/>
      <c r="R25" s="333"/>
      <c r="S25" s="333"/>
    </row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ht="12.75" customHeight="1" hidden="1"/>
    <row r="599" ht="12.75" customHeight="1" hidden="1"/>
    <row r="600" ht="12.75" customHeight="1" hidden="1"/>
    <row r="601" ht="12.75" customHeight="1" hidden="1"/>
    <row r="602" ht="12.75" customHeight="1" hidden="1"/>
    <row r="603" ht="12.75" customHeight="1" hidden="1"/>
  </sheetData>
  <sheetProtection/>
  <mergeCells count="9">
    <mergeCell ref="A1:J1"/>
    <mergeCell ref="B3:C3"/>
    <mergeCell ref="D3:E3"/>
    <mergeCell ref="F3:G3"/>
    <mergeCell ref="H3:I3"/>
    <mergeCell ref="B14:C14"/>
    <mergeCell ref="D14:E14"/>
    <mergeCell ref="F14:G14"/>
    <mergeCell ref="H14:I14"/>
  </mergeCells>
  <printOptions/>
  <pageMargins left="0.31496062992125984" right="0.31496062992125984" top="0.2362204724409449" bottom="0.2362204724409449" header="0.31496062992125984" footer="0.2755905511811024"/>
  <pageSetup horizontalDpi="600" verticalDpi="600" orientation="landscape" paperSize="9" scale="80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N24"/>
  <sheetViews>
    <sheetView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8" width="15.140625" style="0" customWidth="1"/>
    <col min="9" max="9" width="13.8515625" style="0" customWidth="1"/>
    <col min="10" max="10" width="17.28125" style="0" customWidth="1"/>
  </cols>
  <sheetData>
    <row r="1" spans="1:10" s="63" customFormat="1" ht="32.25" customHeight="1">
      <c r="A1" s="815" t="s">
        <v>324</v>
      </c>
      <c r="B1" s="815"/>
      <c r="C1" s="815"/>
      <c r="D1" s="815"/>
      <c r="E1" s="815"/>
      <c r="F1" s="815"/>
      <c r="G1" s="815"/>
      <c r="H1" s="815"/>
      <c r="I1" s="815"/>
      <c r="J1" s="815"/>
    </row>
    <row r="2" spans="1:10" s="13" customFormat="1" ht="18" customHeight="1">
      <c r="A2" s="64" t="s">
        <v>399</v>
      </c>
      <c r="J2" s="73" t="s">
        <v>400</v>
      </c>
    </row>
    <row r="3" spans="1:10" s="24" customFormat="1" ht="18.75" customHeight="1">
      <c r="A3" s="816" t="s">
        <v>325</v>
      </c>
      <c r="B3" s="6" t="s">
        <v>326</v>
      </c>
      <c r="C3" s="6" t="s">
        <v>526</v>
      </c>
      <c r="D3" s="876" t="s">
        <v>328</v>
      </c>
      <c r="E3" s="877"/>
      <c r="F3" s="877"/>
      <c r="G3" s="877"/>
      <c r="H3" s="877"/>
      <c r="I3" s="878"/>
      <c r="J3" s="879" t="s">
        <v>329</v>
      </c>
    </row>
    <row r="4" spans="1:10" s="24" customFormat="1" ht="18.75" customHeight="1">
      <c r="A4" s="817"/>
      <c r="B4" s="27"/>
      <c r="C4" s="27"/>
      <c r="D4" s="78" t="s">
        <v>330</v>
      </c>
      <c r="E4" s="78" t="s">
        <v>331</v>
      </c>
      <c r="F4" s="79" t="s">
        <v>332</v>
      </c>
      <c r="G4" s="78" t="s">
        <v>333</v>
      </c>
      <c r="H4" s="879" t="s">
        <v>334</v>
      </c>
      <c r="I4" s="880"/>
      <c r="J4" s="864"/>
    </row>
    <row r="5" spans="1:10" s="24" customFormat="1" ht="18.75" customHeight="1">
      <c r="A5" s="817"/>
      <c r="B5" s="27" t="s">
        <v>335</v>
      </c>
      <c r="C5" s="27" t="s">
        <v>335</v>
      </c>
      <c r="D5" s="27"/>
      <c r="E5" s="27"/>
      <c r="F5" s="25"/>
      <c r="G5" s="27"/>
      <c r="H5" s="864"/>
      <c r="I5" s="865"/>
      <c r="J5" s="864"/>
    </row>
    <row r="6" spans="1:10" s="24" customFormat="1" ht="18.75" customHeight="1">
      <c r="A6" s="818"/>
      <c r="B6" s="28" t="s">
        <v>336</v>
      </c>
      <c r="C6" s="28" t="s">
        <v>397</v>
      </c>
      <c r="D6" s="28" t="s">
        <v>337</v>
      </c>
      <c r="E6" s="28" t="s">
        <v>337</v>
      </c>
      <c r="F6" s="28" t="s">
        <v>337</v>
      </c>
      <c r="G6" s="28" t="s">
        <v>337</v>
      </c>
      <c r="H6" s="866" t="s">
        <v>338</v>
      </c>
      <c r="I6" s="867"/>
      <c r="J6" s="866"/>
    </row>
    <row r="7" spans="1:40" s="65" customFormat="1" ht="18.75" customHeight="1">
      <c r="A7" s="74" t="s">
        <v>443</v>
      </c>
      <c r="B7" s="248">
        <v>13</v>
      </c>
      <c r="C7" s="245">
        <v>338</v>
      </c>
      <c r="D7" s="230" t="s">
        <v>345</v>
      </c>
      <c r="E7" s="230" t="s">
        <v>345</v>
      </c>
      <c r="F7" s="245">
        <v>308</v>
      </c>
      <c r="G7" s="245">
        <v>30</v>
      </c>
      <c r="H7" s="873">
        <v>0</v>
      </c>
      <c r="I7" s="875"/>
      <c r="J7" s="82" t="s">
        <v>409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s="65" customFormat="1" ht="18.75" customHeight="1">
      <c r="A8" s="74" t="s">
        <v>466</v>
      </c>
      <c r="B8" s="248">
        <v>50</v>
      </c>
      <c r="C8" s="245">
        <v>2282</v>
      </c>
      <c r="D8" s="230" t="s">
        <v>345</v>
      </c>
      <c r="E8" s="230">
        <v>416</v>
      </c>
      <c r="F8" s="245">
        <v>1650</v>
      </c>
      <c r="G8" s="245">
        <v>138</v>
      </c>
      <c r="H8" s="873">
        <v>78</v>
      </c>
      <c r="I8" s="875"/>
      <c r="J8" s="82" t="s">
        <v>466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s="65" customFormat="1" ht="18.75" customHeight="1">
      <c r="A9" s="74" t="s">
        <v>471</v>
      </c>
      <c r="B9" s="248">
        <v>11</v>
      </c>
      <c r="C9" s="245">
        <v>309</v>
      </c>
      <c r="D9" s="230" t="s">
        <v>345</v>
      </c>
      <c r="E9" s="230" t="s">
        <v>345</v>
      </c>
      <c r="F9" s="245">
        <v>291</v>
      </c>
      <c r="G9" s="245">
        <v>18</v>
      </c>
      <c r="H9" s="873">
        <v>0</v>
      </c>
      <c r="I9" s="882"/>
      <c r="J9" s="82" t="s">
        <v>471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s="65" customFormat="1" ht="18.75" customHeight="1">
      <c r="A10" s="74" t="s">
        <v>620</v>
      </c>
      <c r="B10" s="248">
        <v>16</v>
      </c>
      <c r="C10" s="245">
        <v>807</v>
      </c>
      <c r="D10" s="230" t="s">
        <v>344</v>
      </c>
      <c r="E10" s="230" t="s">
        <v>344</v>
      </c>
      <c r="F10" s="245">
        <v>529</v>
      </c>
      <c r="G10" s="245">
        <v>278</v>
      </c>
      <c r="H10" s="873" t="s">
        <v>344</v>
      </c>
      <c r="I10" s="874"/>
      <c r="J10" s="82" t="s">
        <v>620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s="361" customFormat="1" ht="18.75" customHeight="1">
      <c r="A11" s="335" t="s">
        <v>543</v>
      </c>
      <c r="B11" s="359">
        <v>77</v>
      </c>
      <c r="C11" s="278">
        <v>3521</v>
      </c>
      <c r="D11" s="320" t="s">
        <v>299</v>
      </c>
      <c r="E11" s="320">
        <v>93</v>
      </c>
      <c r="F11" s="337">
        <v>3102</v>
      </c>
      <c r="G11" s="337">
        <v>326</v>
      </c>
      <c r="H11" s="871" t="s">
        <v>299</v>
      </c>
      <c r="I11" s="872"/>
      <c r="J11" s="358" t="s">
        <v>543</v>
      </c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</row>
    <row r="12" s="81" customFormat="1" ht="18.75" customHeight="1"/>
    <row r="13" spans="1:10" s="1" customFormat="1" ht="18.75" customHeight="1">
      <c r="A13" s="816" t="s">
        <v>325</v>
      </c>
      <c r="B13" s="868" t="s">
        <v>339</v>
      </c>
      <c r="C13" s="869"/>
      <c r="D13" s="869"/>
      <c r="E13" s="869"/>
      <c r="F13" s="869"/>
      <c r="G13" s="869"/>
      <c r="H13" s="869"/>
      <c r="I13" s="870"/>
      <c r="J13" s="879" t="s">
        <v>329</v>
      </c>
    </row>
    <row r="14" spans="1:10" s="1" customFormat="1" ht="18.75" customHeight="1">
      <c r="A14" s="817"/>
      <c r="B14" s="881" t="s">
        <v>340</v>
      </c>
      <c r="C14" s="878"/>
      <c r="D14" s="881" t="s">
        <v>341</v>
      </c>
      <c r="E14" s="878"/>
      <c r="F14" s="881" t="s">
        <v>342</v>
      </c>
      <c r="G14" s="878"/>
      <c r="H14" s="881" t="s">
        <v>343</v>
      </c>
      <c r="I14" s="878"/>
      <c r="J14" s="864"/>
    </row>
    <row r="15" spans="1:10" s="1" customFormat="1" ht="18.75" customHeight="1">
      <c r="A15" s="817"/>
      <c r="B15" s="6" t="s">
        <v>326</v>
      </c>
      <c r="C15" s="6" t="s">
        <v>526</v>
      </c>
      <c r="D15" s="6" t="s">
        <v>326</v>
      </c>
      <c r="E15" s="6" t="s">
        <v>327</v>
      </c>
      <c r="F15" s="6" t="s">
        <v>326</v>
      </c>
      <c r="G15" s="6" t="s">
        <v>327</v>
      </c>
      <c r="H15" s="6" t="s">
        <v>326</v>
      </c>
      <c r="I15" s="6" t="s">
        <v>327</v>
      </c>
      <c r="J15" s="864"/>
    </row>
    <row r="16" spans="1:10" s="1" customFormat="1" ht="18.75" customHeight="1">
      <c r="A16" s="817"/>
      <c r="B16" s="27" t="s">
        <v>335</v>
      </c>
      <c r="C16" s="27" t="s">
        <v>335</v>
      </c>
      <c r="D16" s="27" t="s">
        <v>335</v>
      </c>
      <c r="E16" s="27" t="s">
        <v>335</v>
      </c>
      <c r="F16" s="27" t="s">
        <v>335</v>
      </c>
      <c r="G16" s="27" t="s">
        <v>335</v>
      </c>
      <c r="H16" s="27" t="s">
        <v>335</v>
      </c>
      <c r="I16" s="27" t="s">
        <v>335</v>
      </c>
      <c r="J16" s="864"/>
    </row>
    <row r="17" spans="1:10" s="1" customFormat="1" ht="18.75" customHeight="1">
      <c r="A17" s="818"/>
      <c r="B17" s="76" t="s">
        <v>336</v>
      </c>
      <c r="C17" s="28" t="s">
        <v>398</v>
      </c>
      <c r="D17" s="76" t="s">
        <v>323</v>
      </c>
      <c r="E17" s="28" t="s">
        <v>397</v>
      </c>
      <c r="F17" s="76" t="s">
        <v>323</v>
      </c>
      <c r="G17" s="28" t="s">
        <v>397</v>
      </c>
      <c r="H17" s="76" t="s">
        <v>323</v>
      </c>
      <c r="I17" s="28" t="s">
        <v>397</v>
      </c>
      <c r="J17" s="866"/>
    </row>
    <row r="18" spans="1:10" s="1" customFormat="1" ht="18.75" customHeight="1">
      <c r="A18" s="74" t="s">
        <v>443</v>
      </c>
      <c r="B18" s="231" t="s">
        <v>345</v>
      </c>
      <c r="C18" s="230" t="s">
        <v>345</v>
      </c>
      <c r="D18" s="230">
        <v>12</v>
      </c>
      <c r="E18" s="230">
        <v>294</v>
      </c>
      <c r="F18" s="245">
        <v>1</v>
      </c>
      <c r="G18" s="245">
        <v>44</v>
      </c>
      <c r="H18" s="230" t="s">
        <v>345</v>
      </c>
      <c r="I18" s="232" t="s">
        <v>345</v>
      </c>
      <c r="J18" s="82" t="s">
        <v>443</v>
      </c>
    </row>
    <row r="19" spans="1:10" s="8" customFormat="1" ht="18.75" customHeight="1">
      <c r="A19" s="74" t="s">
        <v>466</v>
      </c>
      <c r="B19" s="231" t="s">
        <v>345</v>
      </c>
      <c r="C19" s="230" t="s">
        <v>345</v>
      </c>
      <c r="D19" s="230">
        <v>9</v>
      </c>
      <c r="E19" s="230">
        <v>312</v>
      </c>
      <c r="F19" s="245">
        <v>41</v>
      </c>
      <c r="G19" s="245">
        <v>1970</v>
      </c>
      <c r="H19" s="230" t="s">
        <v>344</v>
      </c>
      <c r="I19" s="232" t="s">
        <v>344</v>
      </c>
      <c r="J19" s="82" t="s">
        <v>466</v>
      </c>
    </row>
    <row r="20" spans="1:10" s="8" customFormat="1" ht="18.75" customHeight="1">
      <c r="A20" s="233" t="s">
        <v>471</v>
      </c>
      <c r="B20" s="231" t="s">
        <v>345</v>
      </c>
      <c r="C20" s="230" t="s">
        <v>345</v>
      </c>
      <c r="D20" s="230">
        <v>8</v>
      </c>
      <c r="E20" s="230">
        <v>173</v>
      </c>
      <c r="F20" s="245">
        <v>3</v>
      </c>
      <c r="G20" s="245">
        <v>136</v>
      </c>
      <c r="H20" s="230" t="s">
        <v>345</v>
      </c>
      <c r="I20" s="232" t="s">
        <v>344</v>
      </c>
      <c r="J20" s="209" t="s">
        <v>471</v>
      </c>
    </row>
    <row r="21" spans="1:10" s="8" customFormat="1" ht="18.75" customHeight="1">
      <c r="A21" s="233" t="s">
        <v>620</v>
      </c>
      <c r="B21" s="230">
        <v>1</v>
      </c>
      <c r="C21" s="230">
        <v>30</v>
      </c>
      <c r="D21" s="230">
        <v>5</v>
      </c>
      <c r="E21" s="230">
        <v>205</v>
      </c>
      <c r="F21" s="245">
        <v>10</v>
      </c>
      <c r="G21" s="245">
        <v>572</v>
      </c>
      <c r="H21" s="230" t="s">
        <v>344</v>
      </c>
      <c r="I21" s="232" t="s">
        <v>344</v>
      </c>
      <c r="J21" s="209" t="s">
        <v>620</v>
      </c>
    </row>
    <row r="22" spans="1:10" s="361" customFormat="1" ht="18.75" customHeight="1">
      <c r="A22" s="335" t="s">
        <v>543</v>
      </c>
      <c r="B22" s="278">
        <v>0</v>
      </c>
      <c r="C22" s="278">
        <v>0</v>
      </c>
      <c r="D22" s="278">
        <v>7</v>
      </c>
      <c r="E22" s="278">
        <v>323</v>
      </c>
      <c r="F22" s="278">
        <v>70</v>
      </c>
      <c r="G22" s="278">
        <v>3198</v>
      </c>
      <c r="H22" s="320" t="s">
        <v>299</v>
      </c>
      <c r="I22" s="321" t="s">
        <v>299</v>
      </c>
      <c r="J22" s="358" t="s">
        <v>543</v>
      </c>
    </row>
    <row r="23" spans="1:9" s="412" customFormat="1" ht="13.5" customHeight="1">
      <c r="A23" s="377" t="s">
        <v>484</v>
      </c>
      <c r="B23" s="377"/>
      <c r="F23" s="407" t="s">
        <v>699</v>
      </c>
      <c r="I23" s="377"/>
    </row>
    <row r="24" spans="1:6" s="412" customFormat="1" ht="13.5" customHeight="1">
      <c r="A24" s="460" t="s">
        <v>528</v>
      </c>
      <c r="F24" s="461" t="s">
        <v>539</v>
      </c>
    </row>
    <row r="25" s="8" customFormat="1" ht="12.75"/>
    <row r="26" s="8" customFormat="1" ht="12.75"/>
    <row r="27" s="8" customFormat="1" ht="12.75"/>
    <row r="28" s="8" customFormat="1" ht="12.75"/>
    <row r="29" s="8" customFormat="1" ht="12.75"/>
  </sheetData>
  <sheetProtection/>
  <mergeCells count="19">
    <mergeCell ref="A1:J1"/>
    <mergeCell ref="A3:A6"/>
    <mergeCell ref="D3:I3"/>
    <mergeCell ref="J3:J6"/>
    <mergeCell ref="H4:I4"/>
    <mergeCell ref="J13:J17"/>
    <mergeCell ref="B14:C14"/>
    <mergeCell ref="D14:E14"/>
    <mergeCell ref="F14:G14"/>
    <mergeCell ref="H14:I14"/>
    <mergeCell ref="H5:I5"/>
    <mergeCell ref="H6:I6"/>
    <mergeCell ref="A13:A17"/>
    <mergeCell ref="B13:I13"/>
    <mergeCell ref="H11:I11"/>
    <mergeCell ref="H10:I10"/>
    <mergeCell ref="H7:I7"/>
    <mergeCell ref="H8:I8"/>
    <mergeCell ref="H9:I9"/>
  </mergeCells>
  <printOptions/>
  <pageMargins left="0.75" right="0.75" top="0.72" bottom="0.38" header="0.5" footer="0.18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N8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5.57421875" style="476" customWidth="1"/>
    <col min="2" max="13" width="11.140625" style="476" customWidth="1"/>
    <col min="14" max="14" width="19.00390625" style="476" customWidth="1"/>
    <col min="15" max="16384" width="11.421875" style="476" customWidth="1"/>
  </cols>
  <sheetData>
    <row r="1" spans="1:14" s="473" customFormat="1" ht="39" customHeight="1">
      <c r="A1" s="886" t="s">
        <v>546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</row>
    <row r="2" spans="1:14" ht="18" customHeight="1">
      <c r="A2" s="474" t="s">
        <v>695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887" t="s">
        <v>696</v>
      </c>
      <c r="M2" s="887"/>
      <c r="N2" s="887"/>
    </row>
    <row r="3" spans="1:14" ht="60" customHeight="1">
      <c r="A3" s="691" t="s">
        <v>697</v>
      </c>
      <c r="B3" s="889" t="s">
        <v>547</v>
      </c>
      <c r="C3" s="890"/>
      <c r="D3" s="890"/>
      <c r="E3" s="890"/>
      <c r="F3" s="890"/>
      <c r="G3" s="890"/>
      <c r="H3" s="889" t="s">
        <v>548</v>
      </c>
      <c r="I3" s="890"/>
      <c r="J3" s="890"/>
      <c r="K3" s="890"/>
      <c r="L3" s="890"/>
      <c r="M3" s="890"/>
      <c r="N3" s="477" t="s">
        <v>549</v>
      </c>
    </row>
    <row r="4" spans="1:14" ht="41.25" customHeight="1">
      <c r="A4" s="478" t="s">
        <v>550</v>
      </c>
      <c r="B4" s="891">
        <v>107.2</v>
      </c>
      <c r="C4" s="892"/>
      <c r="D4" s="892"/>
      <c r="E4" s="892"/>
      <c r="F4" s="892"/>
      <c r="G4" s="893"/>
      <c r="H4" s="891">
        <v>104.6</v>
      </c>
      <c r="I4" s="892"/>
      <c r="J4" s="892"/>
      <c r="K4" s="892"/>
      <c r="L4" s="892"/>
      <c r="M4" s="893"/>
      <c r="N4" s="479" t="s">
        <v>550</v>
      </c>
    </row>
    <row r="5" spans="1:14" ht="41.25" customHeight="1">
      <c r="A5" s="480" t="s">
        <v>551</v>
      </c>
      <c r="B5" s="894">
        <v>107.2</v>
      </c>
      <c r="C5" s="895"/>
      <c r="D5" s="895"/>
      <c r="E5" s="895"/>
      <c r="F5" s="895"/>
      <c r="G5" s="896"/>
      <c r="H5" s="894">
        <v>104.6</v>
      </c>
      <c r="I5" s="895"/>
      <c r="J5" s="895"/>
      <c r="K5" s="895"/>
      <c r="L5" s="895"/>
      <c r="M5" s="896"/>
      <c r="N5" s="481" t="s">
        <v>380</v>
      </c>
    </row>
    <row r="6" spans="1:14" ht="41.25" customHeight="1">
      <c r="A6" s="482" t="s">
        <v>552</v>
      </c>
      <c r="B6" s="883" t="s">
        <v>553</v>
      </c>
      <c r="C6" s="884"/>
      <c r="D6" s="884"/>
      <c r="E6" s="884"/>
      <c r="F6" s="884"/>
      <c r="G6" s="885"/>
      <c r="H6" s="883" t="s">
        <v>553</v>
      </c>
      <c r="I6" s="884"/>
      <c r="J6" s="884"/>
      <c r="K6" s="884"/>
      <c r="L6" s="884"/>
      <c r="M6" s="885"/>
      <c r="N6" s="483" t="s">
        <v>381</v>
      </c>
    </row>
    <row r="7" spans="1:14" s="484" customFormat="1" ht="27.75" customHeight="1">
      <c r="A7" s="888" t="s">
        <v>698</v>
      </c>
      <c r="B7" s="888"/>
      <c r="C7" s="888"/>
      <c r="D7" s="888"/>
      <c r="E7" s="888"/>
      <c r="F7" s="888"/>
      <c r="G7" s="693" t="s">
        <v>700</v>
      </c>
      <c r="H7" s="693"/>
      <c r="I7" s="692"/>
      <c r="J7" s="692"/>
      <c r="K7" s="692"/>
      <c r="L7" s="692"/>
      <c r="M7" s="692"/>
      <c r="N7" s="692"/>
    </row>
    <row r="8" spans="1:13" ht="13.5">
      <c r="A8" s="485"/>
      <c r="M8" s="486"/>
    </row>
  </sheetData>
  <sheetProtection/>
  <mergeCells count="11">
    <mergeCell ref="H5:M5"/>
    <mergeCell ref="B6:G6"/>
    <mergeCell ref="H6:M6"/>
    <mergeCell ref="A1:N1"/>
    <mergeCell ref="L2:N2"/>
    <mergeCell ref="A7:F7"/>
    <mergeCell ref="B3:G3"/>
    <mergeCell ref="H3:M3"/>
    <mergeCell ref="B4:G4"/>
    <mergeCell ref="H4:M4"/>
    <mergeCell ref="B5:G5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3" r:id="rId1"/>
  <headerFooter alignWithMargins="0">
    <oddFooter>&amp;L&amp;"돋움,기울임꼴"Ⅹ. 주택ㆍ건설&amp;C-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S13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1.421875" style="247" customWidth="1"/>
    <col min="2" max="11" width="10.8515625" style="247" customWidth="1"/>
    <col min="12" max="12" width="11.140625" style="247" customWidth="1"/>
    <col min="13" max="13" width="6.00390625" style="247" customWidth="1"/>
  </cols>
  <sheetData>
    <row r="1" spans="1:13" ht="36" customHeight="1">
      <c r="A1" s="907" t="s">
        <v>554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</row>
    <row r="2" spans="1:13" ht="19.5" customHeight="1">
      <c r="A2" s="260" t="s">
        <v>464</v>
      </c>
      <c r="M2" s="261" t="s">
        <v>465</v>
      </c>
    </row>
    <row r="3" spans="1:13" ht="26.25" customHeight="1">
      <c r="A3" s="262"/>
      <c r="B3" s="908" t="s">
        <v>450</v>
      </c>
      <c r="C3" s="909"/>
      <c r="D3" s="908" t="s">
        <v>451</v>
      </c>
      <c r="E3" s="909"/>
      <c r="F3" s="912" t="s">
        <v>452</v>
      </c>
      <c r="G3" s="913"/>
      <c r="H3" s="913"/>
      <c r="I3" s="913"/>
      <c r="J3" s="913"/>
      <c r="K3" s="914"/>
      <c r="L3" s="899" t="s">
        <v>208</v>
      </c>
      <c r="M3" s="900"/>
    </row>
    <row r="4" spans="1:13" ht="26.25" customHeight="1">
      <c r="A4" s="263" t="s">
        <v>453</v>
      </c>
      <c r="B4" s="910"/>
      <c r="C4" s="911"/>
      <c r="D4" s="910"/>
      <c r="E4" s="911"/>
      <c r="F4" s="897" t="s">
        <v>454</v>
      </c>
      <c r="G4" s="898"/>
      <c r="H4" s="897" t="s">
        <v>455</v>
      </c>
      <c r="I4" s="898"/>
      <c r="J4" s="897" t="s">
        <v>456</v>
      </c>
      <c r="K4" s="898"/>
      <c r="L4" s="901"/>
      <c r="M4" s="902"/>
    </row>
    <row r="5" spans="1:13" ht="12.75">
      <c r="A5" s="263"/>
      <c r="B5" s="264"/>
      <c r="C5" s="264"/>
      <c r="D5" s="264"/>
      <c r="E5" s="264"/>
      <c r="F5" s="265"/>
      <c r="G5" s="264"/>
      <c r="H5" s="265"/>
      <c r="I5" s="264"/>
      <c r="J5" s="265"/>
      <c r="K5" s="264"/>
      <c r="L5" s="901"/>
      <c r="M5" s="902"/>
    </row>
    <row r="6" spans="1:13" ht="25.5">
      <c r="A6" s="266"/>
      <c r="B6" s="267" t="s">
        <v>457</v>
      </c>
      <c r="C6" s="267" t="s">
        <v>458</v>
      </c>
      <c r="D6" s="267" t="s">
        <v>457</v>
      </c>
      <c r="E6" s="267" t="s">
        <v>458</v>
      </c>
      <c r="F6" s="267" t="s">
        <v>457</v>
      </c>
      <c r="G6" s="267" t="s">
        <v>458</v>
      </c>
      <c r="H6" s="267" t="s">
        <v>457</v>
      </c>
      <c r="I6" s="267" t="s">
        <v>458</v>
      </c>
      <c r="J6" s="267" t="s">
        <v>457</v>
      </c>
      <c r="K6" s="267" t="s">
        <v>458</v>
      </c>
      <c r="L6" s="903"/>
      <c r="M6" s="904"/>
    </row>
    <row r="7" spans="1:13" ht="26.25" customHeight="1">
      <c r="A7" s="269" t="s">
        <v>459</v>
      </c>
      <c r="B7" s="270">
        <v>11</v>
      </c>
      <c r="C7" s="270">
        <v>25</v>
      </c>
      <c r="D7" s="270">
        <v>11</v>
      </c>
      <c r="E7" s="270">
        <v>25</v>
      </c>
      <c r="F7" s="268">
        <v>0</v>
      </c>
      <c r="G7" s="268">
        <v>0</v>
      </c>
      <c r="H7" s="268">
        <v>0</v>
      </c>
      <c r="I7" s="268">
        <v>0</v>
      </c>
      <c r="J7" s="268">
        <v>0</v>
      </c>
      <c r="K7" s="271">
        <v>0</v>
      </c>
      <c r="L7" s="901" t="s">
        <v>459</v>
      </c>
      <c r="M7" s="902"/>
    </row>
    <row r="8" spans="1:13" ht="26.25" customHeight="1">
      <c r="A8" s="269" t="s">
        <v>466</v>
      </c>
      <c r="B8" s="270">
        <v>20</v>
      </c>
      <c r="C8" s="270">
        <v>23</v>
      </c>
      <c r="D8" s="270">
        <v>20</v>
      </c>
      <c r="E8" s="270">
        <v>23</v>
      </c>
      <c r="F8" s="268">
        <v>0</v>
      </c>
      <c r="G8" s="268">
        <v>0</v>
      </c>
      <c r="H8" s="268">
        <v>0</v>
      </c>
      <c r="I8" s="268">
        <v>0</v>
      </c>
      <c r="J8" s="268">
        <v>0</v>
      </c>
      <c r="K8" s="271">
        <v>0</v>
      </c>
      <c r="L8" s="901" t="s">
        <v>466</v>
      </c>
      <c r="M8" s="902"/>
    </row>
    <row r="9" spans="1:13" ht="26.25" customHeight="1">
      <c r="A9" s="269" t="s">
        <v>478</v>
      </c>
      <c r="B9" s="270">
        <v>9</v>
      </c>
      <c r="C9" s="270">
        <v>16</v>
      </c>
      <c r="D9" s="270">
        <v>9</v>
      </c>
      <c r="E9" s="270">
        <v>16</v>
      </c>
      <c r="F9" s="268">
        <v>0</v>
      </c>
      <c r="G9" s="268">
        <v>0</v>
      </c>
      <c r="H9" s="268">
        <v>0</v>
      </c>
      <c r="I9" s="268">
        <v>0</v>
      </c>
      <c r="J9" s="268">
        <v>0</v>
      </c>
      <c r="K9" s="271">
        <v>0</v>
      </c>
      <c r="L9" s="901" t="s">
        <v>479</v>
      </c>
      <c r="M9" s="902"/>
    </row>
    <row r="10" spans="1:13" ht="26.25" customHeight="1">
      <c r="A10" s="269" t="s">
        <v>542</v>
      </c>
      <c r="B10" s="270">
        <v>12</v>
      </c>
      <c r="C10" s="270">
        <v>35</v>
      </c>
      <c r="D10" s="270">
        <v>12</v>
      </c>
      <c r="E10" s="270">
        <v>35</v>
      </c>
      <c r="F10" s="268">
        <v>0</v>
      </c>
      <c r="G10" s="268">
        <v>0</v>
      </c>
      <c r="H10" s="268">
        <v>0</v>
      </c>
      <c r="I10" s="268">
        <v>0</v>
      </c>
      <c r="J10" s="268">
        <v>0</v>
      </c>
      <c r="K10" s="271">
        <v>0</v>
      </c>
      <c r="L10" s="901" t="s">
        <v>544</v>
      </c>
      <c r="M10" s="902"/>
    </row>
    <row r="11" spans="1:13" s="365" customFormat="1" ht="26.25" customHeight="1">
      <c r="A11" s="363" t="s">
        <v>543</v>
      </c>
      <c r="B11" s="364">
        <v>1</v>
      </c>
      <c r="C11" s="364">
        <v>3</v>
      </c>
      <c r="D11" s="364">
        <v>1</v>
      </c>
      <c r="E11" s="364">
        <v>3</v>
      </c>
      <c r="F11" s="366" t="s">
        <v>299</v>
      </c>
      <c r="G11" s="366" t="s">
        <v>299</v>
      </c>
      <c r="H11" s="366" t="s">
        <v>701</v>
      </c>
      <c r="I11" s="366" t="s">
        <v>299</v>
      </c>
      <c r="J11" s="366" t="s">
        <v>299</v>
      </c>
      <c r="K11" s="367" t="s">
        <v>299</v>
      </c>
      <c r="L11" s="905" t="s">
        <v>543</v>
      </c>
      <c r="M11" s="906"/>
    </row>
    <row r="12" spans="1:13" s="334" customFormat="1" ht="15.75" customHeight="1">
      <c r="A12" s="46" t="s">
        <v>484</v>
      </c>
      <c r="B12" s="46"/>
      <c r="C12" s="46"/>
      <c r="D12" s="90"/>
      <c r="E12" s="90"/>
      <c r="F12" s="46"/>
      <c r="G12" s="46"/>
      <c r="H12" s="46"/>
      <c r="I12" s="46"/>
      <c r="J12" s="46"/>
      <c r="K12" s="46"/>
      <c r="L12" s="253" t="s">
        <v>699</v>
      </c>
      <c r="M12" s="46"/>
    </row>
    <row r="13" spans="1:19" s="334" customFormat="1" ht="15.75" customHeight="1">
      <c r="A13" s="332" t="s">
        <v>490</v>
      </c>
      <c r="B13" s="333"/>
      <c r="C13" s="333"/>
      <c r="D13" s="333"/>
      <c r="E13" s="333"/>
      <c r="F13" s="333" t="s">
        <v>529</v>
      </c>
      <c r="H13" s="333"/>
      <c r="I13" s="333"/>
      <c r="J13" s="333"/>
      <c r="K13" s="333"/>
      <c r="M13" s="333"/>
      <c r="N13" s="333"/>
      <c r="O13" s="333"/>
      <c r="P13" s="333"/>
      <c r="Q13" s="333"/>
      <c r="R13" s="333"/>
      <c r="S13" s="333"/>
    </row>
  </sheetData>
  <sheetProtection/>
  <mergeCells count="13">
    <mergeCell ref="A1:M1"/>
    <mergeCell ref="B3:C4"/>
    <mergeCell ref="D3:E4"/>
    <mergeCell ref="F3:K3"/>
    <mergeCell ref="F4:G4"/>
    <mergeCell ref="H4:I4"/>
    <mergeCell ref="J4:K4"/>
    <mergeCell ref="L3:M6"/>
    <mergeCell ref="L9:M9"/>
    <mergeCell ref="L7:M7"/>
    <mergeCell ref="L11:M11"/>
    <mergeCell ref="L8:M8"/>
    <mergeCell ref="L10:M10"/>
  </mergeCells>
  <printOptions/>
  <pageMargins left="0.55" right="0.4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user</cp:lastModifiedBy>
  <cp:lastPrinted>2012-11-23T05:55:12Z</cp:lastPrinted>
  <dcterms:created xsi:type="dcterms:W3CDTF">2007-11-14T04:48:36Z</dcterms:created>
  <dcterms:modified xsi:type="dcterms:W3CDTF">2015-02-03T04:55:29Z</dcterms:modified>
  <cp:category/>
  <cp:version/>
  <cp:contentType/>
  <cp:contentStatus/>
</cp:coreProperties>
</file>